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192.168.32.50\BotAdvies\Gedeelde data\Homeopathie\Nieuwe patiënten\Vragenlijsten\"/>
    </mc:Choice>
  </mc:AlternateContent>
  <xr:revisionPtr revIDLastSave="0" documentId="8_{B76BCD98-2C67-4D6D-9AD9-A5F63BD4B11D}" xr6:coauthVersionLast="47" xr6:coauthVersionMax="47" xr10:uidLastSave="{00000000-0000-0000-0000-000000000000}"/>
  <bookViews>
    <workbookView xWindow="-120" yWindow="-120" windowWidth="29040" windowHeight="15720" activeTab="3" xr2:uid="{4867F13A-1C5D-40AA-91DD-4C5B992A0C55}"/>
  </bookViews>
  <sheets>
    <sheet name="Inleiding" sheetId="3" r:id="rId1"/>
    <sheet name="Vragenlijst" sheetId="1" r:id="rId2"/>
    <sheet name="Samenvatting" sheetId="2" r:id="rId3"/>
    <sheet name="Interpretatie" sheetId="4" r:id="rId4"/>
  </sheets>
  <definedNames>
    <definedName name="_xlnm._FilterDatabase" localSheetId="1" hidden="1">Vragenlijst!$A$1:$K$410</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11" i="2"/>
  <c r="A12" i="2"/>
  <c r="A9" i="2"/>
  <c r="A6" i="2"/>
  <c r="A5" i="2"/>
  <c r="A4" i="2"/>
  <c r="A3" i="2"/>
  <c r="C16" i="1"/>
  <c r="C17" i="1"/>
  <c r="C18" i="1"/>
  <c r="C19" i="1"/>
  <c r="C20" i="1"/>
  <c r="C21" i="1"/>
  <c r="C22" i="1"/>
  <c r="C23" i="1"/>
  <c r="C24" i="1"/>
  <c r="C25" i="1"/>
  <c r="C26" i="1"/>
  <c r="C27" i="1"/>
  <c r="C28" i="1"/>
  <c r="C29" i="1"/>
  <c r="C30" i="1"/>
  <c r="C32" i="1"/>
  <c r="C33" i="1"/>
  <c r="C34" i="1"/>
  <c r="C35" i="1"/>
  <c r="C36" i="1"/>
  <c r="C37" i="1"/>
  <c r="C38" i="1"/>
  <c r="C39" i="1"/>
  <c r="C40" i="1"/>
  <c r="C41" i="1"/>
  <c r="C42" i="1"/>
  <c r="C43" i="1"/>
  <c r="C44" i="1"/>
  <c r="C45" i="1"/>
  <c r="C46" i="1"/>
  <c r="C47" i="1"/>
  <c r="C48" i="1"/>
  <c r="C49" i="1"/>
  <c r="C50" i="1"/>
  <c r="C51" i="1"/>
  <c r="C52" i="1"/>
  <c r="C53" i="1"/>
  <c r="C55" i="1"/>
  <c r="C56" i="1"/>
  <c r="C57" i="1"/>
  <c r="C58" i="1"/>
  <c r="C59" i="1"/>
  <c r="C60" i="1"/>
  <c r="C61" i="1"/>
  <c r="C62" i="1"/>
  <c r="C64" i="1"/>
  <c r="C65" i="1"/>
  <c r="C66" i="1"/>
  <c r="C69" i="1"/>
  <c r="C70" i="1"/>
  <c r="C71" i="1"/>
  <c r="C72" i="1"/>
  <c r="C73" i="1"/>
  <c r="C74" i="1"/>
  <c r="C75" i="1"/>
  <c r="C76" i="1"/>
  <c r="C77" i="1"/>
  <c r="C78" i="1"/>
  <c r="C80" i="1"/>
  <c r="D126" i="1" s="1"/>
  <c r="E251" i="1" s="1"/>
  <c r="B4" i="2" s="1"/>
  <c r="C81" i="1"/>
  <c r="C82" i="1"/>
  <c r="C83" i="1"/>
  <c r="C84" i="1"/>
  <c r="C85" i="1"/>
  <c r="C86" i="1"/>
  <c r="C87" i="1"/>
  <c r="C88" i="1"/>
  <c r="C89" i="1"/>
  <c r="C91" i="1"/>
  <c r="C92" i="1"/>
  <c r="C93" i="1"/>
  <c r="C94" i="1"/>
  <c r="C95" i="1"/>
  <c r="C96" i="1"/>
  <c r="C97" i="1"/>
  <c r="C98" i="1"/>
  <c r="C99" i="1"/>
  <c r="C100" i="1"/>
  <c r="C101" i="1"/>
  <c r="C102" i="1"/>
  <c r="C103" i="1"/>
  <c r="C104" i="1"/>
  <c r="C105" i="1"/>
  <c r="C106" i="1"/>
  <c r="C107" i="1"/>
  <c r="C108" i="1"/>
  <c r="C109" i="1"/>
  <c r="C110" i="1"/>
  <c r="C111" i="1"/>
  <c r="C112" i="1"/>
  <c r="C113" i="1"/>
  <c r="C114" i="1"/>
  <c r="C116" i="1"/>
  <c r="C117" i="1"/>
  <c r="C118" i="1"/>
  <c r="C119" i="1"/>
  <c r="C120" i="1"/>
  <c r="C121" i="1"/>
  <c r="C122" i="1"/>
  <c r="C123" i="1"/>
  <c r="C124" i="1"/>
  <c r="C125" i="1"/>
  <c r="C127" i="1"/>
  <c r="C130" i="1"/>
  <c r="C131" i="1"/>
  <c r="C132" i="1"/>
  <c r="C133" i="1"/>
  <c r="D187" i="1" s="1"/>
  <c r="E252" i="1" s="1"/>
  <c r="B5" i="2" s="1"/>
  <c r="C134" i="1"/>
  <c r="C135" i="1"/>
  <c r="C136" i="1"/>
  <c r="C137" i="1"/>
  <c r="C139" i="1"/>
  <c r="C140" i="1"/>
  <c r="C141" i="1"/>
  <c r="C142" i="1"/>
  <c r="C143" i="1"/>
  <c r="C144" i="1"/>
  <c r="C145" i="1"/>
  <c r="C146" i="1"/>
  <c r="C147" i="1"/>
  <c r="C148" i="1"/>
  <c r="C149" i="1"/>
  <c r="C150" i="1"/>
  <c r="C151" i="1"/>
  <c r="C152" i="1"/>
  <c r="C154" i="1"/>
  <c r="C155" i="1"/>
  <c r="C156" i="1"/>
  <c r="C157" i="1"/>
  <c r="C158" i="1"/>
  <c r="C159" i="1"/>
  <c r="C160" i="1"/>
  <c r="C161" i="1"/>
  <c r="C162" i="1"/>
  <c r="C163" i="1"/>
  <c r="C164" i="1"/>
  <c r="C165" i="1"/>
  <c r="C166" i="1"/>
  <c r="C167" i="1"/>
  <c r="C168" i="1"/>
  <c r="C169" i="1"/>
  <c r="C170" i="1"/>
  <c r="C171" i="1"/>
  <c r="C172" i="1"/>
  <c r="C173" i="1"/>
  <c r="C175" i="1"/>
  <c r="C176" i="1"/>
  <c r="C177" i="1"/>
  <c r="C178" i="1"/>
  <c r="C179" i="1"/>
  <c r="C180" i="1"/>
  <c r="C181" i="1"/>
  <c r="C182" i="1"/>
  <c r="C183" i="1"/>
  <c r="C184" i="1"/>
  <c r="C185" i="1"/>
  <c r="C186" i="1"/>
  <c r="C188" i="1"/>
  <c r="C191" i="1"/>
  <c r="C192" i="1"/>
  <c r="C193" i="1"/>
  <c r="C194" i="1"/>
  <c r="C195" i="1"/>
  <c r="C196" i="1"/>
  <c r="C197" i="1"/>
  <c r="C198" i="1"/>
  <c r="C199" i="1"/>
  <c r="C201" i="1"/>
  <c r="C202" i="1"/>
  <c r="C203" i="1"/>
  <c r="C204" i="1"/>
  <c r="C205" i="1"/>
  <c r="C206" i="1"/>
  <c r="C207" i="1"/>
  <c r="C208" i="1"/>
  <c r="C209" i="1"/>
  <c r="C210" i="1"/>
  <c r="C211" i="1"/>
  <c r="C212" i="1"/>
  <c r="C214" i="1"/>
  <c r="C215" i="1"/>
  <c r="C216" i="1"/>
  <c r="C217" i="1"/>
  <c r="C218" i="1"/>
  <c r="C219" i="1"/>
  <c r="C220" i="1"/>
  <c r="C221" i="1"/>
  <c r="C222" i="1"/>
  <c r="C223" i="1"/>
  <c r="C224" i="1"/>
  <c r="C225" i="1"/>
  <c r="C226" i="1"/>
  <c r="C227" i="1"/>
  <c r="C228" i="1"/>
  <c r="C229" i="1"/>
  <c r="C230" i="1"/>
  <c r="C231" i="1"/>
  <c r="C232" i="1"/>
  <c r="C233" i="1"/>
  <c r="C234" i="1"/>
  <c r="C235" i="1"/>
  <c r="C237" i="1"/>
  <c r="C238" i="1"/>
  <c r="C239" i="1"/>
  <c r="C240" i="1"/>
  <c r="C241" i="1"/>
  <c r="C242" i="1"/>
  <c r="C243" i="1"/>
  <c r="C244" i="1"/>
  <c r="C245" i="1"/>
  <c r="C246" i="1"/>
  <c r="C247" i="1"/>
  <c r="C249" i="1"/>
  <c r="C254" i="1"/>
  <c r="C255" i="1"/>
  <c r="C258" i="1"/>
  <c r="C261" i="1"/>
  <c r="C262" i="1"/>
  <c r="C263" i="1"/>
  <c r="C264" i="1"/>
  <c r="C265" i="1"/>
  <c r="C266" i="1"/>
  <c r="C267" i="1"/>
  <c r="C269" i="1"/>
  <c r="C270" i="1"/>
  <c r="C271" i="1"/>
  <c r="C272" i="1"/>
  <c r="C273" i="1"/>
  <c r="C274" i="1"/>
  <c r="C275" i="1"/>
  <c r="C276" i="1"/>
  <c r="C277" i="1"/>
  <c r="C278" i="1"/>
  <c r="C279" i="1"/>
  <c r="C281" i="1"/>
  <c r="C282" i="1"/>
  <c r="C283" i="1"/>
  <c r="C284" i="1"/>
  <c r="C285" i="1"/>
  <c r="C286" i="1"/>
  <c r="C287" i="1"/>
  <c r="C288" i="1"/>
  <c r="C290" i="1"/>
  <c r="C291" i="1"/>
  <c r="C292" i="1"/>
  <c r="C294" i="1"/>
  <c r="C297" i="1"/>
  <c r="C298" i="1"/>
  <c r="C299" i="1"/>
  <c r="C300" i="1"/>
  <c r="C301" i="1"/>
  <c r="D329" i="1" s="1"/>
  <c r="E420" i="1" s="1"/>
  <c r="B10" i="2" s="1"/>
  <c r="C302" i="1"/>
  <c r="C303" i="1"/>
  <c r="C305" i="1"/>
  <c r="C306" i="1"/>
  <c r="C307" i="1"/>
  <c r="C308" i="1"/>
  <c r="C309" i="1"/>
  <c r="C310" i="1"/>
  <c r="C311" i="1"/>
  <c r="C312" i="1"/>
  <c r="C314" i="1"/>
  <c r="C315" i="1"/>
  <c r="C316" i="1"/>
  <c r="C317" i="1"/>
  <c r="C318" i="1"/>
  <c r="C319" i="1"/>
  <c r="C320" i="1"/>
  <c r="C321" i="1"/>
  <c r="C322" i="1"/>
  <c r="C324" i="1"/>
  <c r="C325" i="1"/>
  <c r="C326" i="1"/>
  <c r="C327" i="1"/>
  <c r="C328" i="1"/>
  <c r="C330" i="1"/>
  <c r="C333" i="1"/>
  <c r="C334" i="1"/>
  <c r="C335" i="1"/>
  <c r="C336" i="1"/>
  <c r="C337" i="1"/>
  <c r="C338" i="1"/>
  <c r="C339" i="1"/>
  <c r="C340" i="1"/>
  <c r="C341" i="1"/>
  <c r="C343" i="1"/>
  <c r="C344" i="1"/>
  <c r="C345" i="1"/>
  <c r="C346" i="1"/>
  <c r="C347" i="1"/>
  <c r="D380" i="1" s="1"/>
  <c r="E421" i="1" s="1"/>
  <c r="B11" i="2" s="1"/>
  <c r="C348" i="1"/>
  <c r="C349" i="1"/>
  <c r="C350" i="1"/>
  <c r="C351" i="1"/>
  <c r="C352" i="1"/>
  <c r="C353" i="1"/>
  <c r="C354" i="1"/>
  <c r="C355" i="1"/>
  <c r="C356" i="1"/>
  <c r="C357" i="1"/>
  <c r="C358" i="1"/>
  <c r="C360" i="1"/>
  <c r="C361" i="1"/>
  <c r="C362" i="1"/>
  <c r="C363" i="1"/>
  <c r="C364" i="1"/>
  <c r="C365" i="1"/>
  <c r="C366" i="1"/>
  <c r="C367" i="1"/>
  <c r="C368" i="1"/>
  <c r="C369" i="1"/>
  <c r="C370" i="1"/>
  <c r="C371" i="1"/>
  <c r="C372" i="1"/>
  <c r="C374" i="1"/>
  <c r="C375" i="1"/>
  <c r="C376" i="1"/>
  <c r="C377" i="1"/>
  <c r="C378" i="1"/>
  <c r="C379" i="1"/>
  <c r="C381" i="1"/>
  <c r="C384" i="1"/>
  <c r="D417" i="1" s="1"/>
  <c r="E422" i="1" s="1"/>
  <c r="B12" i="2" s="1"/>
  <c r="C385" i="1"/>
  <c r="C386" i="1"/>
  <c r="C387" i="1"/>
  <c r="C388" i="1"/>
  <c r="C390" i="1"/>
  <c r="C391" i="1"/>
  <c r="C392" i="1"/>
  <c r="C393" i="1"/>
  <c r="C394" i="1"/>
  <c r="C395" i="1"/>
  <c r="C396" i="1"/>
  <c r="C397" i="1"/>
  <c r="C398" i="1"/>
  <c r="C399" i="1"/>
  <c r="C400" i="1"/>
  <c r="C401" i="1"/>
  <c r="C403" i="1"/>
  <c r="C404" i="1"/>
  <c r="C405" i="1"/>
  <c r="C406" i="1"/>
  <c r="C407" i="1"/>
  <c r="C408" i="1"/>
  <c r="C409" i="1"/>
  <c r="C410" i="1"/>
  <c r="C413" i="1"/>
  <c r="C414" i="1"/>
  <c r="C415" i="1"/>
  <c r="C7" i="1"/>
  <c r="C8" i="1"/>
  <c r="D63" i="1" s="1"/>
  <c r="E250" i="1" s="1"/>
  <c r="B3" i="2" s="1"/>
  <c r="C9" i="1"/>
  <c r="C10" i="1"/>
  <c r="C11" i="1"/>
  <c r="C12" i="1"/>
  <c r="C13" i="1"/>
  <c r="C14" i="1"/>
  <c r="C6" i="1"/>
  <c r="D248" i="1"/>
  <c r="E253" i="1" s="1"/>
  <c r="B6" i="2" s="1"/>
  <c r="D293" i="1"/>
  <c r="E419" i="1"/>
  <c r="B9" i="2" s="1"/>
</calcChain>
</file>

<file path=xl/sharedStrings.xml><?xml version="1.0" encoding="utf-8"?>
<sst xmlns="http://schemas.openxmlformats.org/spreadsheetml/2006/main" count="407" uniqueCount="368">
  <si>
    <t>A bepaling van de dominante natuur</t>
  </si>
  <si>
    <t>A - Dopamine</t>
  </si>
  <si>
    <t>Geheugen en aandacht</t>
  </si>
  <si>
    <t>Ik vind het makkelijk om mijn gedachten te verwerken</t>
  </si>
  <si>
    <t>Ik kan me goed concentreren</t>
  </si>
  <si>
    <t>Ik ben iemand die diep nadenkt</t>
  </si>
  <si>
    <t>Ik ben een snelle denker</t>
  </si>
  <si>
    <t>Ik raak snel afgeleid want ik doe veel taken tegelijk</t>
  </si>
  <si>
    <t>Ik hou van intense discussies</t>
  </si>
  <si>
    <t>Ik heb een goed voorstellingsvermogen</t>
  </si>
  <si>
    <t>Ik neig er naar mijn gedachten te analyseren en bekritiseren</t>
  </si>
  <si>
    <t>Fysiek</t>
  </si>
  <si>
    <t>Ik heb meestal veel energie</t>
  </si>
  <si>
    <t>Mijn bloeddruk is vaak (wat) verhoogd</t>
  </si>
  <si>
    <t>Ik heb in mijn leven soms perioden met zeer veel energie</t>
  </si>
  <si>
    <t>Ik heb last van slapeloosheid</t>
  </si>
  <si>
    <t>Trainen geeft me energie</t>
  </si>
  <si>
    <t>Ik heb geen koffie nodig om ‘s morgens de dag te beginnen</t>
  </si>
  <si>
    <t>Mijn aderen zijn zichtbaar en lijken uit mijn huid te springen</t>
  </si>
  <si>
    <t>Ik neig naar een (iets) hogere lichaamstemperatuur</t>
  </si>
  <si>
    <t>In eet mijn lunch terwijl ik doorwerk</t>
  </si>
  <si>
    <t>Ik heb graag seks, wanneer het maar kan</t>
  </si>
  <si>
    <t>Ik heb een kort lontje</t>
  </si>
  <si>
    <t>Ik eet alleen om lichamelijk energie te herstellen</t>
  </si>
  <si>
    <t>Ik hou van actiefilms</t>
  </si>
  <si>
    <t>Trainen geeft me een gevoel van kracht</t>
  </si>
  <si>
    <t>Persoonlijkheid</t>
  </si>
  <si>
    <t>Ik ben erg dominant</t>
  </si>
  <si>
    <t>Soms merk ik mijn gevoelens niet op</t>
  </si>
  <si>
    <t>Ik heb vaak moeite met luisteren naar anderen, want mijn eigen ideeën staan voorop</t>
  </si>
  <si>
    <t>Ik raak snel betrokken bij  fysieke ruzies</t>
  </si>
  <si>
    <t>Ik ben gericht op de toekomst</t>
  </si>
  <si>
    <t>Ik ben soms speculatief</t>
  </si>
  <si>
    <t>Men ziet me als een denker</t>
  </si>
  <si>
    <t>Vaak dagdroom en fantaseer ik</t>
  </si>
  <si>
    <t>Ik lees graag geschiedenis- en andere non-fictie boeken</t>
  </si>
  <si>
    <t>Ik bewonder vernuft</t>
  </si>
  <si>
    <t>Ik heb laat door wanneer mensen problemen veroorzaken</t>
  </si>
  <si>
    <t>Men spant mij niet snel voor een karretje</t>
  </si>
  <si>
    <t>Men ziet mij als innovatief</t>
  </si>
  <si>
    <t>Men vindt soms dat ik vreemde ideeën heb, maar ik kan het altijd rationeel uitleggen</t>
  </si>
  <si>
    <t>Ik ben vaak geïrriteerd of opgewonden</t>
  </si>
  <si>
    <t>Kleine dingen maken me zenuwachtig of van slag</t>
  </si>
  <si>
    <t>Ik heb fantasieën over onbeperkte macht</t>
  </si>
  <si>
    <t>Ik geef graag geld uit</t>
  </si>
  <si>
    <t>Ik domineer anderen binnen mijn relaties</t>
  </si>
  <si>
    <t>Ik ben erg hard voor mezelf</t>
  </si>
  <si>
    <t>Ik reageer agressief op kritiek en heb vaak een defensieve houding tegenover anderen</t>
  </si>
  <si>
    <t>Karakter</t>
  </si>
  <si>
    <t>Sommige mensen vinden me star</t>
  </si>
  <si>
    <t>Men vindt me prestatiegericht</t>
  </si>
  <si>
    <t>Sommige mensen vinden me irrationeel</t>
  </si>
  <si>
    <t>Ik doe alles om mijn doel te bereiken</t>
  </si>
  <si>
    <t>Ik waardeer een religieuze filosofie</t>
  </si>
  <si>
    <t>Incompetentie maakt me boos</t>
  </si>
  <si>
    <t>Ik heb een hoge standaard voor mezelf en anderen</t>
  </si>
  <si>
    <t>A - Acethylcholine</t>
  </si>
  <si>
    <t>Mijn geheugen is erg sterk</t>
  </si>
  <si>
    <t>Ik kan uitstekend luisteren</t>
  </si>
  <si>
    <t>Ik kan goed verhalen herinneren</t>
  </si>
  <si>
    <t>Normaal gesproken onthoud ik gezichten goed</t>
  </si>
  <si>
    <t>Ik ben erg creatief</t>
  </si>
  <si>
    <t>Ik kan me goed concentreren en mis weinig</t>
  </si>
  <si>
    <t>Mijn intuïtie is goed</t>
  </si>
  <si>
    <t>Ik merk alles wat er om mij heen gebeurt</t>
  </si>
  <si>
    <t>Ik neig naar een trage pols</t>
  </si>
  <si>
    <t>Ik heb een goede spierspanning</t>
  </si>
  <si>
    <t>Ik heb een goed figuur</t>
  </si>
  <si>
    <t>Mijn cholesterol is laag</t>
  </si>
  <si>
    <t>Als ik eet, geniet ik van de smaak en entourage</t>
  </si>
  <si>
    <t>Ik hou van yoga en stretchen</t>
  </si>
  <si>
    <t>Tijdens seks ben ik erg sensueel</t>
  </si>
  <si>
    <t>Ik heb ooit een eetstoornis gehad</t>
  </si>
  <si>
    <t>Ik heb veel alternatieve therapieën geprobeerd</t>
  </si>
  <si>
    <t>Ik ben voortdurend romantisch</t>
  </si>
  <si>
    <t>Ik ben in contact met mijn gevoel</t>
  </si>
  <si>
    <t>Ik neig te beslissen op mijn intuïtie/gevoel</t>
  </si>
  <si>
    <t>Ik hou van speculeren</t>
  </si>
  <si>
    <t>Sommige mensen vinden dat ik met mijn hoofd in de wolken loop</t>
  </si>
  <si>
    <t>Ik hou van fictie boeken</t>
  </si>
  <si>
    <t>Ik heb een rijk fantasie leven</t>
  </si>
  <si>
    <t>Ik ben creatief in problemen oplossen</t>
  </si>
  <si>
    <t>Ik ben erg expressief, bespreek graag wat me dwars zit</t>
  </si>
  <si>
    <t>Ik ben zonnig, vrolijk</t>
  </si>
  <si>
    <t>Ik geloof in mystieke ervaringen</t>
  </si>
  <si>
    <t>Ik geloof in een ziele-maatje</t>
  </si>
  <si>
    <t>Ik raak soms opgewonden door het mystieke</t>
  </si>
  <si>
    <t>Ik ben gevoelig op mijn uiterlijk</t>
  </si>
  <si>
    <t>Ik kan makkelijk veranderen, ik zit niet vast in mijn doen</t>
  </si>
  <si>
    <t>Ik heb diep contact met mijn emoties</t>
  </si>
  <si>
    <t>Ik kan de ene minuut van iemand houden en de andere minuut haten</t>
  </si>
  <si>
    <t>Ik hou van flirten</t>
  </si>
  <si>
    <t>Ik vind geld uitgeven als het relaties goed houdt geen probleem</t>
  </si>
  <si>
    <t>Ik neig te fantaseren tijdens seks</t>
  </si>
  <si>
    <t>Mijn relaties neigen gevuld te zijn met romantiek</t>
  </si>
  <si>
    <t>In kijk graag naar romantische films</t>
  </si>
  <si>
    <t>Ik neem risico’s in mijn liefdesleven</t>
  </si>
  <si>
    <t>Ik voorzie een beter toekomst</t>
  </si>
  <si>
    <t>Ik help graag anderen</t>
  </si>
  <si>
    <t>Ik geloof dat alles mogelijk is, speciaal als men is toegewijd</t>
  </si>
  <si>
    <t>Ik ben goed in harmonie tussen mensen creëren</t>
  </si>
  <si>
    <t>Liefdadigheid en onzelfzuchtigheid komen uit het hart, en ik heb er veel van</t>
  </si>
  <si>
    <t>Men ziet me als visionair</t>
  </si>
  <si>
    <t>Mijn gedachten over religie veranderen vaak</t>
  </si>
  <si>
    <t>Ik ben een idealist, maar geen perfectionist</t>
  </si>
  <si>
    <t>Ik ben blij met iemand die me rechtvaardig behandeld</t>
  </si>
  <si>
    <t xml:space="preserve">A - GABA </t>
  </si>
  <si>
    <t>Mijn aandacht is stabiel en ik kan andermans logica volgen</t>
  </si>
  <si>
    <t>Ik lees liever mensen dan boeken</t>
  </si>
  <si>
    <t>Ik onthoud het meeste van wat ik hoor</t>
  </si>
  <si>
    <t>Ik kan de feiten die mensen vertellen onthouden</t>
  </si>
  <si>
    <t>Ik leer van mijn ervaringen</t>
  </si>
  <si>
    <t>Ik ben goed in namen herinneren</t>
  </si>
  <si>
    <t>Ik kan goed focussen op taken en verhalen van mensen</t>
  </si>
  <si>
    <t>Ik kan makkelijk ontspannen</t>
  </si>
  <si>
    <t>Ik ben een kalm persoon</t>
  </si>
  <si>
    <t>Ik val makkelijk in slaap ´s avonds</t>
  </si>
  <si>
    <t>Ik kan het lang volhouden bij fysieke inspanningen</t>
  </si>
  <si>
    <t>In heb een lage bloeddruk</t>
  </si>
  <si>
    <t>Mijn familie vertoont geen beroertes</t>
  </si>
  <si>
    <t>Wat seks betreft ben ik niet in voor experimenteren</t>
  </si>
  <si>
    <t>Ik heb een lage spierspanning</t>
  </si>
  <si>
    <t>Cafeïne heeft weinig effect op mij</t>
  </si>
  <si>
    <t>Ik neem de tijd om te eten</t>
  </si>
  <si>
    <t>Ik slaap goed</t>
  </si>
  <si>
    <t>Ik heb weinig voedsel craving (onbedwingbare behoefte) als bijvoorbeeld suiker</t>
  </si>
  <si>
    <t>Training is een vaste gewoonte voor mij</t>
  </si>
  <si>
    <t>Ik ben niet erg avontuurlijk</t>
  </si>
  <si>
    <t>Ik heb geen kort lontje</t>
  </si>
  <si>
    <t>Ik heb veel geduld</t>
  </si>
  <si>
    <t>Ik hou niet van filosoferen</t>
  </si>
  <si>
    <t>Ik hou van komedies over families</t>
  </si>
  <si>
    <t>Ik hou niet van films over ander werelden of universa</t>
  </si>
  <si>
    <t>Ik neem geen risico’s</t>
  </si>
  <si>
    <t>Ik neem beslissing gebaseerd op ervaringen uit het verleden</t>
  </si>
  <si>
    <t>Ik ben realistisch</t>
  </si>
  <si>
    <t>Ik geloof in afronden</t>
  </si>
  <si>
    <t>Ik hou van feiten en details</t>
  </si>
  <si>
    <t>Als ik een keuze maak is het definitief</t>
  </si>
  <si>
    <t>Ik plan graag mijn dag, week, maand etc</t>
  </si>
  <si>
    <t>Ik verzamel dingen</t>
  </si>
  <si>
    <t>Ik ben een beetje bedroefd</t>
  </si>
  <si>
    <t>Ik ben bang voor confrontaties en ruzies</t>
  </si>
  <si>
    <t>Ik spaar veel geld als er een crisis dreigt</t>
  </si>
  <si>
    <t>Ik creëer graag sterke, langdurige banden met anderen</t>
  </si>
  <si>
    <t>Ik ben een stabiele factor in het leven van anderen</t>
  </si>
  <si>
    <t>Ik geloof in vroeg naar bed en vroeg opstaan</t>
  </si>
  <si>
    <t>Ik geloof in deadlines behalen</t>
  </si>
  <si>
    <t>Ik probeer anderen te plezieren, zo goed als ik kan</t>
  </si>
  <si>
    <t>Ik ben een perfectionist</t>
  </si>
  <si>
    <t>Ik kan goed langdurige relaties onderhouden</t>
  </si>
  <si>
    <t>Ik let goed op mijn financiën</t>
  </si>
  <si>
    <t>Ik geloof dat de wereld vreedzamer is als mensen hun moraal verbeteren</t>
  </si>
  <si>
    <t>Ik ben loyaal en toegewijd aan mijn geliefden</t>
  </si>
  <si>
    <t>Ik heb een hoge ethische levensstandaard</t>
  </si>
  <si>
    <t>In houd me aan wetten, principes en beleid</t>
  </si>
  <si>
    <t>Ik geloof in actief meedoen voor anderen/vrijwilligerswerk</t>
  </si>
  <si>
    <t>A - Serotonine</t>
  </si>
  <si>
    <t>Ik kan me makkelijk concentreren op handenarbeid</t>
  </si>
  <si>
    <t>Ik heb een goed visueel geheugen</t>
  </si>
  <si>
    <t>Ik ben opmerkzaam</t>
  </si>
  <si>
    <t>Ik denk impulsief</t>
  </si>
  <si>
    <t>Ik leef in het hier en nu</t>
  </si>
  <si>
    <t>Ik vraag naar waar het op staat</t>
  </si>
  <si>
    <t>Ik leer traag uit boeken, maar makkelijk uit ervaring</t>
  </si>
  <si>
    <t>Ik moet iets ervaren of in handen hebben om het te begrijpen</t>
  </si>
  <si>
    <t>Ik slaap te veel</t>
  </si>
  <si>
    <t>Wat seks betreft experimenteer ik graag</t>
  </si>
  <si>
    <t>Ik heb een lage bloeddruk</t>
  </si>
  <si>
    <t>Ik ben actie georiënteerd</t>
  </si>
  <si>
    <t>Ik ben handig in en om huis</t>
  </si>
  <si>
    <t>Ik ben een actief out-door mens</t>
  </si>
  <si>
    <t>Ik doe graag uitdagende/spannende dingen (skydiven, motorrijden)</t>
  </si>
  <si>
    <t>Ik los problemen spontaan op</t>
  </si>
  <si>
    <t>Ik heb zelden last van koolhydraatcraving (sterke onbedwingbare behoefte)</t>
  </si>
  <si>
    <t>Ik neem geen rust om te eten</t>
  </si>
  <si>
    <t>Ik ben niet constant in mijn trainingen, soms elke dag  of dan een maand niet</t>
  </si>
  <si>
    <t>Ik beleef het leven in het moment</t>
  </si>
  <si>
    <t>Ik hou van optreden / publiek entertainen</t>
  </si>
  <si>
    <t>Ik verzamel feiten, maar vaak dan wel ongestructureerd</t>
  </si>
  <si>
    <t>Ik ben erg flexibel</t>
  </si>
  <si>
    <t>Ik ben een goede onderhandelaar</t>
  </si>
  <si>
    <t>Vaak wil ik gewoon maar eten, drinken en vrolijk zijn</t>
  </si>
  <si>
    <t>Ik ben "drama"</t>
  </si>
  <si>
    <t>Ik ben artistiek</t>
  </si>
  <si>
    <t>Ik ben een goede ambachtsman</t>
  </si>
  <si>
    <t>Ik neem risico’s wat sport betreft</t>
  </si>
  <si>
    <t>Ik geloof in fysiek</t>
  </si>
  <si>
    <t>Ik kan makkelijk anderen “gebruiken"</t>
  </si>
  <si>
    <t>Ik ben cynisch over de filosofie van anderen</t>
  </si>
  <si>
    <t>Ik heb graag plezier</t>
  </si>
  <si>
    <t>Ik kijk graag naar horror films</t>
  </si>
  <si>
    <t>Ik ben gefascineerd door wapens</t>
  </si>
  <si>
    <t>Ik hou me zelden aan het plan of de agenda</t>
  </si>
  <si>
    <t>Ik heb moeite om eerlijk te blijven</t>
  </si>
  <si>
    <t>Ik kan makkelijk een relatie beëindigen en verder gaan met mijn leven</t>
  </si>
  <si>
    <t>Ik let niet goed op mijn financiën</t>
  </si>
  <si>
    <t>Ik heb veel frivole relaties</t>
  </si>
  <si>
    <t>karakter</t>
  </si>
  <si>
    <t>Ik hou altijd mijn opties open voor iets beters</t>
  </si>
  <si>
    <t>Ik werk niet graag hard voor een langere tijd</t>
  </si>
  <si>
    <t>Ik geloof dat alles een functie en doel heeft</t>
  </si>
  <si>
    <t>Ik ben optimistisch</t>
  </si>
  <si>
    <t>Ik leef in het moment</t>
  </si>
  <si>
    <t>Ik bid alleen als ik spirituele steun nodig heb</t>
  </si>
  <si>
    <t>Ik heb niet bijzonder hoge morele en ethische waarden</t>
  </si>
  <si>
    <t>Ik doe wat ik wil en wanneer ik wil</t>
  </si>
  <si>
    <t>Ik hoef niet perfect te zijn, ik leef op mijn manier</t>
  </si>
  <si>
    <t>Sparen is voor dwazen</t>
  </si>
  <si>
    <t>B bepaling van de deficiënte natuur</t>
  </si>
  <si>
    <t>Beantwoordt deze serie vragen in termen van hoe je je NU voelt.</t>
  </si>
  <si>
    <t>B – Dopamine</t>
  </si>
  <si>
    <t>Ik heb moeite met voortdurende aandacht en concentratie</t>
  </si>
  <si>
    <t>Ik heb koffie nodig om wakker te worden</t>
  </si>
  <si>
    <t>Ik kan niet snel genoeg denken</t>
  </si>
  <si>
    <t>Ik heb geen goede aandachtscurve</t>
  </si>
  <si>
    <t>Ik kom moeilijk door taken heen, zelfs als ze interessant voor mij zijn</t>
  </si>
  <si>
    <t>Ik ben traag in nieuwe dingen leren</t>
  </si>
  <si>
    <t>Ik heb een onbedwingbare behoefte naar suiker</t>
  </si>
  <si>
    <t>Ik heb een verminderd libido</t>
  </si>
  <si>
    <t>In het verleden had ik een verslaving of alcoholprobleem</t>
  </si>
  <si>
    <t>Zonder duidelijke reden voelde ik me de laatste tijd opgebrand</t>
  </si>
  <si>
    <t>Ik ervaar uitputting zonder me erg te hebben ingespannen</t>
  </si>
  <si>
    <t>Ik vecht altijd al tegen overgewicht</t>
  </si>
  <si>
    <t>Ik ben moeilijk te motiveren voor seks</t>
  </si>
  <si>
    <t>Ik sta s' morgens moeizaam op</t>
  </si>
  <si>
    <t>Ik heb behoefte gehad aan cocaïne, amfetamines of XTC</t>
  </si>
  <si>
    <t>Ik vind het fijn om anderen te volgen</t>
  </si>
  <si>
    <t>Mensen maken snel misbruik van mij</t>
  </si>
  <si>
    <t>Ik voel me down of depressief</t>
  </si>
  <si>
    <t>Mensen vinden mij te mild</t>
  </si>
  <si>
    <t>Ik heb weinig haast</t>
  </si>
  <si>
    <t>Ik laat me makkelijk bekritiseren</t>
  </si>
  <si>
    <t>Ik kijk altijd naar anderen voor leiding</t>
  </si>
  <si>
    <t>Ik kan moeilijk helder denken</t>
  </si>
  <si>
    <t>Ik kan geen goede keuzes maken</t>
  </si>
  <si>
    <t xml:space="preserve">B - Acethylcholine </t>
  </si>
  <si>
    <t>Ik heb geen voorstellingsvermogen</t>
  </si>
  <si>
    <t>Ik kan moeilijk namen onthouden als ik mensen voor het eerst ontmoet</t>
  </si>
  <si>
    <t>Het valt me op dat mijn geheugen is verminderd</t>
  </si>
  <si>
    <t>Mijn partner/vrienden vinden me niet romantisch</t>
  </si>
  <si>
    <t>Ik vergeet verjaardagen van familie en vrienden</t>
  </si>
  <si>
    <t>Ik ben een deel van mijn creativiteit verloren</t>
  </si>
  <si>
    <t>Ik lijd aan slapeloosheid</t>
  </si>
  <si>
    <t>Ik heb een lagere spierspanning gekregen</t>
  </si>
  <si>
    <t>Ik sport/beweeg niet meer</t>
  </si>
  <si>
    <t>Ik heb een onbedwingbare behoefte naar vet eten</t>
  </si>
  <si>
    <t>Ik heb geëxperimenteerd met hallucinogene stoffen en andere geestverruimende middelen</t>
  </si>
  <si>
    <t>Het voelt alsof mijn lichaam uiteenvalt / niet meer functioneert</t>
  </si>
  <si>
    <t>Ik adem moeizaam</t>
  </si>
  <si>
    <t>Ik voel weinig plezier</t>
  </si>
  <si>
    <t>Ik voel wanhoop</t>
  </si>
  <si>
    <t>Ik bescherm mezelf tegen kwetsingen door weinig over mezelf te vertellen</t>
  </si>
  <si>
    <t>Ik doe liever dingen alleen dan in een grote groep</t>
  </si>
  <si>
    <t>Anderen worden eerder kwaad om de irriterende dingen dan ik</t>
  </si>
  <si>
    <t>Ik geef makkelijk toe en ben onderdanig</t>
  </si>
  <si>
    <t>Ik ben zelden over iets gepassioneerd</t>
  </si>
  <si>
    <t>Ik hou van routine</t>
  </si>
  <si>
    <t>Ik geef niet om verhalen over de ander, wel om die van mezelf</t>
  </si>
  <si>
    <t>Ik let niet op de gevoelens van een ander</t>
  </si>
  <si>
    <t>Ik ben niet vrolijk, zonnig</t>
  </si>
  <si>
    <t>Ik ben geobsedeerd door mijn tekortkomingen</t>
  </si>
  <si>
    <t>B - GABA</t>
  </si>
  <si>
    <t>Ik kan me moeilijk concentreren, want ik ben nerveus en snel geïrriteerd</t>
  </si>
  <si>
    <t>Ik onthoud geen telefoonnummers</t>
  </si>
  <si>
    <t>Ik kan moeilijk het juiste woord vinden</t>
  </si>
  <si>
    <t>Als het "moet" is mijn herinnering slecht</t>
  </si>
  <si>
    <t>Ik weet dat ik intelligent ben, maar het is moeilijk andere dit te merken</t>
  </si>
  <si>
    <t>Mijn vermogen om te focussen fluctueert</t>
  </si>
  <si>
    <t>Ik moet soms stukken tekst dingen telkens opnieuw lezen om het te op te nemen</t>
  </si>
  <si>
    <t>Ik denk snel, maar kan niet altijd zeggen wat ik bedoel</t>
  </si>
  <si>
    <t>Ik voel me beverig</t>
  </si>
  <si>
    <t>Ik ben trillerig</t>
  </si>
  <si>
    <t>Ik heb frequente rugpijn en/of hoofdpijn</t>
  </si>
  <si>
    <t>Ik ben snel kortademig</t>
  </si>
  <si>
    <t>Ik heb regelmatig hartkloppingen</t>
  </si>
  <si>
    <t>Ik neig naar koude handen</t>
  </si>
  <si>
    <t>Ik zweet soms te veel</t>
  </si>
  <si>
    <t>Soms voel ik me duizelig</t>
  </si>
  <si>
    <t>Ik heb vaak een hoge spierspanning</t>
  </si>
  <si>
    <t>Ik heb regelmatig een raar gevoel in mijn buik</t>
  </si>
  <si>
    <t>Ik heb behoefte aan bitter voedsel</t>
  </si>
  <si>
    <t>Ik ben vaak nerveus</t>
  </si>
  <si>
    <t>Ik hou van yoga, dat helpt me ontspannen</t>
  </si>
  <si>
    <t>Ik ben vaak moe, zelfs na een goede nachtrust</t>
  </si>
  <si>
    <t>Ik eet te veel</t>
  </si>
  <si>
    <t>Mijn stemming wisselt</t>
  </si>
  <si>
    <t>Ik doe graag dingen tegelijk, maar beslissen wat ik eerst doe is moeilijk</t>
  </si>
  <si>
    <t>Ik neig dingen te doen waarvan ik denk dat ze leuk zijn</t>
  </si>
  <si>
    <t>Als dingen saai zijn probeer ik altijd iets spannends toe te voegen</t>
  </si>
  <si>
    <t>Ik ben wispelturig in stemming en gedachten</t>
  </si>
  <si>
    <t>Ik kan snel overenthousiast raken</t>
  </si>
  <si>
    <t>Mijn impulsieve kant kan me zomaar in problemen brengen</t>
  </si>
  <si>
    <t>Ik ben wat theatraal en vestig de aandacht op mezelf</t>
  </si>
  <si>
    <t>Ik zeg wat ik voel en let niet op de reacties van anderen</t>
  </si>
  <si>
    <t>Ik heb soms woedeaanvallen en voel me daarna erg schuldig</t>
  </si>
  <si>
    <t>Ik vertel vaak een leugentje om bestwil</t>
  </si>
  <si>
    <t>Ik heb altijd al minder dan gemiddeld interesse gehad in seks</t>
  </si>
  <si>
    <t>Ik hou me niet meer aan de regels</t>
  </si>
  <si>
    <t>Ik ben veel vrienden kwijtgeraakt</t>
  </si>
  <si>
    <t>Ik ben niet goed in romantische relaties volhouden</t>
  </si>
  <si>
    <t>Ik zie de wet als arbitrair en niet reëel</t>
  </si>
  <si>
    <t>De regels die ik vroeger volgde vind ik nu belachelijk</t>
  </si>
  <si>
    <t xml:space="preserve">B - Serotonine </t>
  </si>
  <si>
    <t>Ik ben niet erg opmerkzaam</t>
  </si>
  <si>
    <t>Ik kan dingen die ik in het verleden heb gezien niet herinneren</t>
  </si>
  <si>
    <t>Ik heb een trage reactiesnelheid</t>
  </si>
  <si>
    <t>Ik heb weinig richtingsgevoel</t>
  </si>
  <si>
    <t>Ik heb last van nachtzweten</t>
  </si>
  <si>
    <t>Ik draai/woel veel in bed om me comfortabel te voelen</t>
  </si>
  <si>
    <t>Ik ben ‘s morgens vroeg wakker</t>
  </si>
  <si>
    <t>Ik kan niet ontspannen</t>
  </si>
  <si>
    <t>Ik wordt minstens 2 maal per nacht wakker</t>
  </si>
  <si>
    <t>Als ik wakker word val ik moeilijk weer in slaap</t>
  </si>
  <si>
    <t>Ik heb een grote behoefte aan zout</t>
  </si>
  <si>
    <t>Ik heb geen energie om te trainen</t>
  </si>
  <si>
    <t>Ik ben bedroefd</t>
  </si>
  <si>
    <t>Ik heb last van chronische angst</t>
  </si>
  <si>
    <t>Ik ben snel geïrriteerd</t>
  </si>
  <si>
    <t>Ik heb destructieve gedachten over mezelf</t>
  </si>
  <si>
    <t>Ik heb in mijn leven suïcidale gedachten gehad</t>
  </si>
  <si>
    <t>Ik blijf hangen in ideeën</t>
  </si>
  <si>
    <t>Ik ben soms zo gestructureerd dat ik niet meer flexibel ben</t>
  </si>
  <si>
    <t>Mijn fantasie gaat met me op de loop</t>
  </si>
  <si>
    <t>Angst houdt me gevangen</t>
  </si>
  <si>
    <t>Ik kan niet stoppen met denken over de zin / reden van het leven</t>
  </si>
  <si>
    <t>Ik wil geen risico’s meer nemen</t>
  </si>
  <si>
    <t>Het gebrek aan zingeving in mijn leven is pijnlijk</t>
  </si>
  <si>
    <t xml:space="preserve"> </t>
  </si>
  <si>
    <t xml:space="preserve">Beantwoordt de vragen in termen van hoe je je gemiddeld het meest voelt. </t>
  </si>
  <si>
    <t xml:space="preserve">Totaal aantal J- antwoorden: </t>
  </si>
  <si>
    <t>Totaal aantal J- antwoorden bij dopamine dominantie :</t>
  </si>
  <si>
    <t>Totaal aantal J- antwoorden bij acethylcholine dominantie :</t>
  </si>
  <si>
    <t>Totaal aantal J- antwoorden bij gaba dominantie :</t>
  </si>
  <si>
    <t>Totaal aantal J- antwoorden bij serotonine dominantie :</t>
  </si>
  <si>
    <t>Totaal aantal J- antwoorden bij dopamine deficiëntie :</t>
  </si>
  <si>
    <t xml:space="preserve">Totaal aantal J- antwoorden bij acethylcholine deficiëntie: </t>
  </si>
  <si>
    <t xml:space="preserve">Totaal aantal J- antwoorden bij gaba deficiëntie: </t>
  </si>
  <si>
    <t xml:space="preserve">Totaal aantal J- antwoorden bij serotonine deficiëntie: </t>
  </si>
  <si>
    <t>Vul in Ja of Nee</t>
  </si>
  <si>
    <t>j</t>
  </si>
  <si>
    <t>Samenvatting</t>
  </si>
  <si>
    <t xml:space="preserve">Neurotransmitterprofielbepaling </t>
  </si>
  <si>
    <t>volgens Braverman</t>
  </si>
  <si>
    <t>Doel</t>
  </si>
  <si>
    <t xml:space="preserve">Het doel van deze  profielbepaling is om een inzicht te krijgen in de kracht en verzwakking van het neurobiochemische systeem. Bij ieder neurotransmitterprofiel, ook wel natuur genoemd,  hoort een reeks aan kenmerken.  Door herstellen van één of meerdere verzwakte neurotransmitterprofielen kan in de basis het heelwordingsproces worden versterkt. </t>
  </si>
  <si>
    <t>Deze bepaling bestaat uit twee delen. In beide delen kunnen vragen uitsluitend beantwoord worden met Ja of Nee. Deel A bepaalt het van nature overheersende neurotransmitterprofiel. Deel B bepaalt of er sprake is van neuro-biochemische tekorten binnen het neurotransmitterprofiel.</t>
  </si>
  <si>
    <t>Deze bepaling volgens Braverman is gebaseerd op ervaringen en ontwikkelingen over de laatste</t>
  </si>
  <si>
    <t>50 jaar. Het combineert kennis uit observatie en experimenten die wereldwijd gepubliceerd zijn, maar ook gereviewed door vooraanstaande neurowetenschappers, en bevestigd in klinische settings.</t>
  </si>
  <si>
    <t>Geen enkele bepaling kan de neurobiochemie volledig weergeven. De antwoorden op de vragen geven patronen weer van gedrag, gevoelens en gedachten, die direct zijn verbonden met de neurotransmitters in het brein. De "natuur" van een persoon is de combinatie van persoonlijkheid, geheugen, aandacht, en fysieke gezondheid. Deze bepaling is het eerste meetinstrument die al deze gebieden bepaald.</t>
  </si>
  <si>
    <t>Gebruik</t>
  </si>
  <si>
    <t>Doe beide bepalingen in één sessie. Zorg dat je niet afgeleid wordt.</t>
  </si>
  <si>
    <t>Er bestaan hierbij geen goede of foute antwoorden, het gaat om jouw natuurlijke aanleg. Het is niet beter om het één of het ander te hebben. Ieder mens heeft zijn sterke en zwakke kanten, dus antwoord zo eerlijk mogelijk, geef geen gewenste antwoorden.</t>
  </si>
  <si>
    <t>Bedenk niet voor de scores zijn geteld welke natuur / neurotransmitter jouw als beste past. Het verbaasd soms wat de uitkomst is. Overdenk de vragen niet, geef je eerste gevoel weer. Deze bepaling sluit enige twijfel in antwoorden veelal uit.</t>
  </si>
  <si>
    <t>Aan het eind van iedere groep tel je alleen de ja- antwoorden op.</t>
  </si>
  <si>
    <t>De bepaling kan worden afgenomen vanaf 13 jarige leeftijd. Jongere patiënten dienen dit samen met de ouders te doen en kunnen niet relevante vragen overslaan. Dit geeft geen negatieve beïnvloeding van de bepaling. Het is niet zinvol om de bepaling binnen een maand te herhalen. Bij een herhaling hoeft alleen deel B herhaalt te worden.</t>
  </si>
  <si>
    <t>Het gebruik van medicijnen bij deze test is geen probleem. Er kan een lichte invloed zijn, maar zal wellicht aanleiding zijn om de behandelstrategie beter te kunnen bijsturen.</t>
  </si>
  <si>
    <t>NOOT: Deze bepaling bevat een aantal vragen die je mogelijk niet aan anderen wil laten weten. Het is niet noodzakelijk om de antwoorden te overhandigen. Je kunt desgewenst alleen de score doorgeven.</t>
  </si>
  <si>
    <t xml:space="preserve">Interpretatie </t>
  </si>
  <si>
    <t>De neurotransmitter uit deel A met de hoogste score geeft jouw dominante/sterke natuur weer.</t>
  </si>
  <si>
    <t>Dit zal veelal een score van 35 of meer zijn. Als een van de andere neurotransmitters 10-15 punten</t>
  </si>
  <si>
    <t>lager is dan de dominante neurtotransmitter, dan geeft dit waarschijnlijk een levenslang relatief tekort aan, die zelfs bijsturing vraagt, ook in tijden van evenwicht.</t>
  </si>
  <si>
    <t>De neurotransmitter met de hoogste score in deel B is degene die meest waarschijnlijk leidt tot klachten en het ontstaan van ziekte. De deficiënte neurotransmitter kan dezelfde zijn als de dominante, maar het kan ook verschillen. Je zult waarschijnlijk tekorten in je dominante natuur sneller herkennen dan die van de overigen, omdat je gewend immers bent aan je volgens dat profiel te gedragen en voelen.</t>
  </si>
  <si>
    <t>Wanneer de deficiënties zijn hersteld ben je in de buurt van een gebalanceerd brein.</t>
  </si>
  <si>
    <t>In dat geval ben je in staat om jouw dominante profiel te gaan versterken.</t>
  </si>
  <si>
    <t>- Iedere categorie tot 5 ja's wordt gezien als een milde deficiëntie.</t>
  </si>
  <si>
    <t>- Ieder categorie met ja’s  tussen 6 en 15 wordt gezien als een matige deficiënte.</t>
  </si>
  <si>
    <t>- Zijn het er meer dan 15 ja's is er sprake van een ernstige deficiëntie.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</si>
</sst>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6"/>
      <name val="Calibri"/>
      <family val="2"/>
    </font>
    <font>
      <b/>
      <sz val="16"/>
      <name val="Calibri"/>
      <family val="2"/>
    </font>
    <font>
      <sz val="20"/>
      <name val="Calibri"/>
      <family val="2"/>
    </font>
    <font>
      <i/>
      <sz val="14"/>
      <name val="Calibri"/>
      <family val="2"/>
    </font>
    <font>
      <b/>
      <sz val="11"/>
      <color theme="1"/>
      <name val="Calibri"/>
      <family val="2"/>
      <scheme val="minor"/>
    </font>
    <font>
      <b/>
      <i/>
      <sz val="11"/>
      <name val="Calibri"/>
      <family val="2"/>
      <scheme val="minor"/>
    </font>
  </fonts>
  <fills count="2">
    <fill>
      <patternFill patternType="none"/>
    </fill>
    <fill>
      <patternFill patternType="gray125"/>
    </fill>
  </fills>
  <borders count="9">
    <border>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rgb="FF4F81BD"/>
      </bottom>
      <diagonal/>
    </border>
  </borders>
  <cellStyleXfs count="1">
    <xf numFmtId="0" fontId="0" fillId="0" borderId="0"/>
  </cellStyleXfs>
  <cellXfs count="27">
    <xf numFmtId="0" fontId="0" fillId="0" borderId="0" xfId="0"/>
    <xf numFmtId="0" fontId="5" fillId="0" borderId="0" xfId="0" applyFont="1"/>
    <xf numFmtId="0" fontId="0" fillId="0" borderId="0" xfId="0" applyAlignment="1"/>
    <xf numFmtId="0" fontId="0" fillId="0" borderId="0" xfId="0" applyAlignment="1">
      <alignment vertical="top" wrapText="1"/>
    </xf>
    <xf numFmtId="0" fontId="1" fillId="0" borderId="0" xfId="0" applyFont="1" applyAlignment="1">
      <alignment vertical="top"/>
    </xf>
    <xf numFmtId="0" fontId="0" fillId="0" borderId="0" xfId="0" applyAlignment="1">
      <alignment vertical="top"/>
    </xf>
    <xf numFmtId="0" fontId="6" fillId="0" borderId="0" xfId="0" applyFont="1" applyAlignment="1">
      <alignment horizontal="left" vertical="top"/>
    </xf>
    <xf numFmtId="0" fontId="5" fillId="0" borderId="0" xfId="0" applyFont="1" applyAlignment="1">
      <alignment vertical="top"/>
    </xf>
    <xf numFmtId="0" fontId="0" fillId="0" borderId="1" xfId="0" applyBorder="1" applyAlignment="1">
      <alignment vertical="top"/>
    </xf>
    <xf numFmtId="0" fontId="0" fillId="0" borderId="8" xfId="0" applyBorder="1" applyAlignment="1">
      <alignment horizontal="left" vertical="top"/>
    </xf>
    <xf numFmtId="0" fontId="0" fillId="0" borderId="0" xfId="0" applyFont="1"/>
    <xf numFmtId="0" fontId="0" fillId="0" borderId="0" xfId="0" applyProtection="1">
      <protection hidden="1"/>
    </xf>
    <xf numFmtId="0" fontId="0" fillId="0" borderId="0" xfId="0" applyProtection="1"/>
    <xf numFmtId="0" fontId="2" fillId="0" borderId="0" xfId="0" applyFont="1" applyAlignment="1" applyProtection="1">
      <alignment vertical="top"/>
    </xf>
    <xf numFmtId="0" fontId="0" fillId="0" borderId="2" xfId="0" applyBorder="1" applyAlignment="1">
      <alignment vertical="top"/>
    </xf>
    <xf numFmtId="0" fontId="0" fillId="0" borderId="3" xfId="0" applyBorder="1" applyAlignment="1">
      <alignment vertical="top" wrapText="1"/>
    </xf>
    <xf numFmtId="0" fontId="0" fillId="0" borderId="4" xfId="0" applyBorder="1" applyAlignment="1">
      <alignment vertical="top"/>
    </xf>
    <xf numFmtId="0" fontId="0" fillId="0" borderId="5" xfId="0" applyBorder="1" applyAlignment="1">
      <alignment vertical="top" wrapText="1"/>
    </xf>
    <xf numFmtId="0" fontId="0" fillId="0" borderId="6" xfId="0" applyBorder="1" applyAlignment="1">
      <alignment vertical="top"/>
    </xf>
    <xf numFmtId="0" fontId="0" fillId="0" borderId="7" xfId="0" applyBorder="1" applyAlignment="1">
      <alignment vertical="top" wrapText="1"/>
    </xf>
    <xf numFmtId="0" fontId="0" fillId="0" borderId="5" xfId="0" applyBorder="1" applyAlignment="1">
      <alignment horizontal="left" vertical="top" wrapText="1"/>
    </xf>
    <xf numFmtId="0" fontId="3"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alignment horizontal="left" vertical="top" wrapText="1"/>
    </xf>
    <xf numFmtId="0" fontId="0" fillId="0" borderId="0" xfId="0" quotePrefix="1" applyAlignment="1">
      <alignment horizontal="left" indent="1"/>
    </xf>
  </cellXfs>
  <cellStyles count="1">
    <cellStyle name="Standaard"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DB3A2-AF50-4426-9A27-9686739CC2D2}">
  <sheetPr codeName="Blad3"/>
  <dimension ref="A1:A24"/>
  <sheetViews>
    <sheetView topLeftCell="A16" workbookViewId="0">
      <selection activeCell="A12" sqref="A12"/>
    </sheetView>
  </sheetViews>
  <sheetFormatPr defaultRowHeight="15" x14ac:dyDescent="0.25"/>
  <cols>
    <col min="1" max="1" width="91.28515625" style="3" customWidth="1"/>
    <col min="2" max="16384" width="9.140625" style="5"/>
  </cols>
  <sheetData>
    <row r="1" spans="1:1" ht="26.25" x14ac:dyDescent="0.25">
      <c r="A1" s="21" t="s">
        <v>342</v>
      </c>
    </row>
    <row r="2" spans="1:1" ht="18.75" x14ac:dyDescent="0.25">
      <c r="A2" s="22" t="s">
        <v>343</v>
      </c>
    </row>
    <row r="3" spans="1:1" x14ac:dyDescent="0.25">
      <c r="A3" s="23"/>
    </row>
    <row r="4" spans="1:1" x14ac:dyDescent="0.25">
      <c r="A4" s="23" t="s">
        <v>344</v>
      </c>
    </row>
    <row r="5" spans="1:1" ht="60" x14ac:dyDescent="0.25">
      <c r="A5" s="24" t="s">
        <v>345</v>
      </c>
    </row>
    <row r="6" spans="1:1" ht="45" x14ac:dyDescent="0.25">
      <c r="A6" s="24" t="s">
        <v>346</v>
      </c>
    </row>
    <row r="8" spans="1:1" x14ac:dyDescent="0.25">
      <c r="A8" s="3" t="s">
        <v>347</v>
      </c>
    </row>
    <row r="9" spans="1:1" ht="32.25" customHeight="1" x14ac:dyDescent="0.25">
      <c r="A9" s="3" t="s">
        <v>348</v>
      </c>
    </row>
    <row r="11" spans="1:1" ht="75" x14ac:dyDescent="0.25">
      <c r="A11" s="3" t="s">
        <v>349</v>
      </c>
    </row>
    <row r="13" spans="1:1" x14ac:dyDescent="0.25">
      <c r="A13" s="23" t="s">
        <v>350</v>
      </c>
    </row>
    <row r="14" spans="1:1" x14ac:dyDescent="0.25">
      <c r="A14" s="3" t="s">
        <v>351</v>
      </c>
    </row>
    <row r="15" spans="1:1" ht="45" x14ac:dyDescent="0.25">
      <c r="A15" s="3" t="s">
        <v>352</v>
      </c>
    </row>
    <row r="16" spans="1:1" ht="45" x14ac:dyDescent="0.25">
      <c r="A16" s="3" t="s">
        <v>353</v>
      </c>
    </row>
    <row r="18" spans="1:1" x14ac:dyDescent="0.25">
      <c r="A18" s="3" t="s">
        <v>354</v>
      </c>
    </row>
    <row r="20" spans="1:1" ht="60" x14ac:dyDescent="0.25">
      <c r="A20" s="3" t="s">
        <v>355</v>
      </c>
    </row>
    <row r="22" spans="1:1" ht="30" x14ac:dyDescent="0.25">
      <c r="A22" s="3" t="s">
        <v>356</v>
      </c>
    </row>
    <row r="24" spans="1:1" ht="45" x14ac:dyDescent="0.25">
      <c r="A24" s="24" t="s">
        <v>357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CD7EC-6C9D-49B5-9E0F-9296A0B277D4}">
  <sheetPr codeName="Blad1"/>
  <dimension ref="A1:I422"/>
  <sheetViews>
    <sheetView workbookViewId="0">
      <selection activeCell="G2" sqref="G2"/>
    </sheetView>
  </sheetViews>
  <sheetFormatPr defaultRowHeight="15" x14ac:dyDescent="0.25"/>
  <cols>
    <col min="1" max="1" width="4.42578125" style="5" customWidth="1"/>
    <col min="2" max="2" width="66.85546875" style="3" customWidth="1"/>
    <col min="3" max="3" width="9.140625" style="11" hidden="1" customWidth="1"/>
    <col min="4" max="4" width="5.28515625" customWidth="1"/>
    <col min="5" max="5" width="10.7109375" bestFit="1" customWidth="1"/>
    <col min="7" max="7" width="10.5703125" customWidth="1"/>
  </cols>
  <sheetData>
    <row r="1" spans="1:3" ht="21" x14ac:dyDescent="0.25">
      <c r="A1" s="4" t="s">
        <v>0</v>
      </c>
    </row>
    <row r="2" spans="1:3" x14ac:dyDescent="0.25">
      <c r="A2" s="5" t="s">
        <v>329</v>
      </c>
    </row>
    <row r="3" spans="1:3" x14ac:dyDescent="0.25">
      <c r="A3" s="5" t="s">
        <v>339</v>
      </c>
    </row>
    <row r="4" spans="1:3" x14ac:dyDescent="0.25">
      <c r="A4" s="6" t="s">
        <v>1</v>
      </c>
    </row>
    <row r="5" spans="1:3" ht="15.75" thickBot="1" x14ac:dyDescent="0.3">
      <c r="A5" s="7" t="s">
        <v>2</v>
      </c>
    </row>
    <row r="6" spans="1:3" x14ac:dyDescent="0.25">
      <c r="A6" s="14" t="s">
        <v>340</v>
      </c>
      <c r="B6" s="15" t="s">
        <v>3</v>
      </c>
      <c r="C6" s="11">
        <f>IF(A6="","",IF(A6="JA",1,IF(A6="Ja",1,IF(A6="ja",1,IF(A6="J ",1,IF(A6="j ",1,IF(A6="j",1,IF(A6="J",1,0))))))))</f>
        <v>1</v>
      </c>
    </row>
    <row r="7" spans="1:3" x14ac:dyDescent="0.25">
      <c r="A7" s="16"/>
      <c r="B7" s="17" t="s">
        <v>4</v>
      </c>
      <c r="C7" s="11" t="str">
        <f t="shared" ref="C7:C70" si="0">IF(A7="","",IF(A7="JA",1,IF(A7="Ja",1,IF(A7="ja",1,IF(A7="J ",1,IF(A7="j ",1,IF(A7="j",1,IF(A7="J",1,0))))))))</f>
        <v/>
      </c>
    </row>
    <row r="8" spans="1:3" x14ac:dyDescent="0.25">
      <c r="A8" s="16"/>
      <c r="B8" s="17" t="s">
        <v>5</v>
      </c>
      <c r="C8" s="11" t="str">
        <f t="shared" si="0"/>
        <v/>
      </c>
    </row>
    <row r="9" spans="1:3" x14ac:dyDescent="0.25">
      <c r="A9" s="16"/>
      <c r="B9" s="17" t="s">
        <v>6</v>
      </c>
      <c r="C9" s="11" t="str">
        <f t="shared" si="0"/>
        <v/>
      </c>
    </row>
    <row r="10" spans="1:3" x14ac:dyDescent="0.25">
      <c r="A10" s="16"/>
      <c r="B10" s="17" t="s">
        <v>7</v>
      </c>
      <c r="C10" s="11" t="str">
        <f t="shared" si="0"/>
        <v/>
      </c>
    </row>
    <row r="11" spans="1:3" x14ac:dyDescent="0.25">
      <c r="A11" s="16"/>
      <c r="B11" s="17" t="s">
        <v>8</v>
      </c>
      <c r="C11" s="11" t="str">
        <f t="shared" si="0"/>
        <v/>
      </c>
    </row>
    <row r="12" spans="1:3" x14ac:dyDescent="0.25">
      <c r="A12" s="16"/>
      <c r="B12" s="17" t="s">
        <v>9</v>
      </c>
      <c r="C12" s="11" t="str">
        <f t="shared" si="0"/>
        <v/>
      </c>
    </row>
    <row r="13" spans="1:3" ht="15.75" thickBot="1" x14ac:dyDescent="0.3">
      <c r="A13" s="18"/>
      <c r="B13" s="19" t="s">
        <v>10</v>
      </c>
      <c r="C13" s="11" t="str">
        <f t="shared" si="0"/>
        <v/>
      </c>
    </row>
    <row r="14" spans="1:3" x14ac:dyDescent="0.25">
      <c r="C14" s="11" t="str">
        <f t="shared" si="0"/>
        <v/>
      </c>
    </row>
    <row r="15" spans="1:3" ht="15.75" thickBot="1" x14ac:dyDescent="0.3">
      <c r="A15" s="7" t="s">
        <v>11</v>
      </c>
    </row>
    <row r="16" spans="1:3" x14ac:dyDescent="0.25">
      <c r="A16" s="14"/>
      <c r="B16" s="15" t="s">
        <v>12</v>
      </c>
      <c r="C16" s="11" t="str">
        <f t="shared" si="0"/>
        <v/>
      </c>
    </row>
    <row r="17" spans="1:3" x14ac:dyDescent="0.25">
      <c r="A17" s="16"/>
      <c r="B17" s="17" t="s">
        <v>13</v>
      </c>
      <c r="C17" s="11" t="str">
        <f t="shared" si="0"/>
        <v/>
      </c>
    </row>
    <row r="18" spans="1:3" x14ac:dyDescent="0.25">
      <c r="A18" s="16"/>
      <c r="B18" s="17" t="s">
        <v>14</v>
      </c>
      <c r="C18" s="11" t="str">
        <f t="shared" si="0"/>
        <v/>
      </c>
    </row>
    <row r="19" spans="1:3" x14ac:dyDescent="0.25">
      <c r="A19" s="16"/>
      <c r="B19" s="17" t="s">
        <v>15</v>
      </c>
      <c r="C19" s="11" t="str">
        <f t="shared" si="0"/>
        <v/>
      </c>
    </row>
    <row r="20" spans="1:3" x14ac:dyDescent="0.25">
      <c r="A20" s="16"/>
      <c r="B20" s="17" t="s">
        <v>16</v>
      </c>
      <c r="C20" s="11" t="str">
        <f t="shared" si="0"/>
        <v/>
      </c>
    </row>
    <row r="21" spans="1:3" x14ac:dyDescent="0.25">
      <c r="A21" s="16"/>
      <c r="B21" s="17" t="s">
        <v>17</v>
      </c>
      <c r="C21" s="11" t="str">
        <f t="shared" si="0"/>
        <v/>
      </c>
    </row>
    <row r="22" spans="1:3" x14ac:dyDescent="0.25">
      <c r="A22" s="16"/>
      <c r="B22" s="17" t="s">
        <v>18</v>
      </c>
      <c r="C22" s="11" t="str">
        <f t="shared" si="0"/>
        <v/>
      </c>
    </row>
    <row r="23" spans="1:3" x14ac:dyDescent="0.25">
      <c r="A23" s="16"/>
      <c r="B23" s="17" t="s">
        <v>19</v>
      </c>
      <c r="C23" s="11" t="str">
        <f t="shared" si="0"/>
        <v/>
      </c>
    </row>
    <row r="24" spans="1:3" x14ac:dyDescent="0.25">
      <c r="A24" s="16"/>
      <c r="B24" s="17" t="s">
        <v>20</v>
      </c>
      <c r="C24" s="11" t="str">
        <f t="shared" si="0"/>
        <v/>
      </c>
    </row>
    <row r="25" spans="1:3" x14ac:dyDescent="0.25">
      <c r="A25" s="16"/>
      <c r="B25" s="17" t="s">
        <v>21</v>
      </c>
      <c r="C25" s="11" t="str">
        <f t="shared" si="0"/>
        <v/>
      </c>
    </row>
    <row r="26" spans="1:3" x14ac:dyDescent="0.25">
      <c r="A26" s="16"/>
      <c r="B26" s="17" t="s">
        <v>22</v>
      </c>
      <c r="C26" s="11" t="str">
        <f t="shared" si="0"/>
        <v/>
      </c>
    </row>
    <row r="27" spans="1:3" x14ac:dyDescent="0.25">
      <c r="A27" s="16"/>
      <c r="B27" s="17" t="s">
        <v>23</v>
      </c>
      <c r="C27" s="11" t="str">
        <f t="shared" si="0"/>
        <v/>
      </c>
    </row>
    <row r="28" spans="1:3" x14ac:dyDescent="0.25">
      <c r="A28" s="16"/>
      <c r="B28" s="17" t="s">
        <v>24</v>
      </c>
      <c r="C28" s="11" t="str">
        <f t="shared" si="0"/>
        <v/>
      </c>
    </row>
    <row r="29" spans="1:3" ht="15.75" thickBot="1" x14ac:dyDescent="0.3">
      <c r="A29" s="18"/>
      <c r="B29" s="19" t="s">
        <v>25</v>
      </c>
      <c r="C29" s="11" t="str">
        <f t="shared" si="0"/>
        <v/>
      </c>
    </row>
    <row r="30" spans="1:3" x14ac:dyDescent="0.25">
      <c r="C30" s="11" t="str">
        <f t="shared" si="0"/>
        <v/>
      </c>
    </row>
    <row r="31" spans="1:3" ht="15.75" thickBot="1" x14ac:dyDescent="0.3">
      <c r="A31" s="7" t="s">
        <v>26</v>
      </c>
    </row>
    <row r="32" spans="1:3" x14ac:dyDescent="0.25">
      <c r="A32" s="14"/>
      <c r="B32" s="15" t="s">
        <v>27</v>
      </c>
      <c r="C32" s="11" t="str">
        <f t="shared" si="0"/>
        <v/>
      </c>
    </row>
    <row r="33" spans="1:3" x14ac:dyDescent="0.25">
      <c r="A33" s="16"/>
      <c r="B33" s="17" t="s">
        <v>28</v>
      </c>
      <c r="C33" s="11" t="str">
        <f t="shared" si="0"/>
        <v/>
      </c>
    </row>
    <row r="34" spans="1:3" ht="30" x14ac:dyDescent="0.25">
      <c r="A34" s="16"/>
      <c r="B34" s="17" t="s">
        <v>29</v>
      </c>
      <c r="C34" s="11" t="str">
        <f t="shared" si="0"/>
        <v/>
      </c>
    </row>
    <row r="35" spans="1:3" x14ac:dyDescent="0.25">
      <c r="A35" s="16"/>
      <c r="B35" s="17" t="s">
        <v>30</v>
      </c>
      <c r="C35" s="11" t="str">
        <f t="shared" si="0"/>
        <v/>
      </c>
    </row>
    <row r="36" spans="1:3" x14ac:dyDescent="0.25">
      <c r="A36" s="16"/>
      <c r="B36" s="17" t="s">
        <v>31</v>
      </c>
      <c r="C36" s="11" t="str">
        <f t="shared" si="0"/>
        <v/>
      </c>
    </row>
    <row r="37" spans="1:3" x14ac:dyDescent="0.25">
      <c r="A37" s="16"/>
      <c r="B37" s="17" t="s">
        <v>32</v>
      </c>
      <c r="C37" s="11" t="str">
        <f t="shared" si="0"/>
        <v/>
      </c>
    </row>
    <row r="38" spans="1:3" x14ac:dyDescent="0.25">
      <c r="A38" s="16"/>
      <c r="B38" s="17" t="s">
        <v>33</v>
      </c>
      <c r="C38" s="11" t="str">
        <f t="shared" si="0"/>
        <v/>
      </c>
    </row>
    <row r="39" spans="1:3" x14ac:dyDescent="0.25">
      <c r="A39" s="16"/>
      <c r="B39" s="17" t="s">
        <v>34</v>
      </c>
      <c r="C39" s="11" t="str">
        <f t="shared" si="0"/>
        <v/>
      </c>
    </row>
    <row r="40" spans="1:3" x14ac:dyDescent="0.25">
      <c r="A40" s="16"/>
      <c r="B40" s="17" t="s">
        <v>35</v>
      </c>
      <c r="C40" s="11" t="str">
        <f t="shared" si="0"/>
        <v/>
      </c>
    </row>
    <row r="41" spans="1:3" x14ac:dyDescent="0.25">
      <c r="A41" s="16"/>
      <c r="B41" s="17" t="s">
        <v>36</v>
      </c>
      <c r="C41" s="11" t="str">
        <f t="shared" si="0"/>
        <v/>
      </c>
    </row>
    <row r="42" spans="1:3" x14ac:dyDescent="0.25">
      <c r="A42" s="16"/>
      <c r="B42" s="17" t="s">
        <v>37</v>
      </c>
      <c r="C42" s="11" t="str">
        <f t="shared" si="0"/>
        <v/>
      </c>
    </row>
    <row r="43" spans="1:3" x14ac:dyDescent="0.25">
      <c r="A43" s="16"/>
      <c r="B43" s="17" t="s">
        <v>38</v>
      </c>
      <c r="C43" s="11" t="str">
        <f t="shared" si="0"/>
        <v/>
      </c>
    </row>
    <row r="44" spans="1:3" x14ac:dyDescent="0.25">
      <c r="A44" s="16"/>
      <c r="B44" s="17" t="s">
        <v>39</v>
      </c>
      <c r="C44" s="11" t="str">
        <f t="shared" si="0"/>
        <v/>
      </c>
    </row>
    <row r="45" spans="1:3" ht="30" x14ac:dyDescent="0.25">
      <c r="A45" s="16"/>
      <c r="B45" s="17" t="s">
        <v>40</v>
      </c>
      <c r="C45" s="11" t="str">
        <f t="shared" si="0"/>
        <v/>
      </c>
    </row>
    <row r="46" spans="1:3" x14ac:dyDescent="0.25">
      <c r="A46" s="16"/>
      <c r="B46" s="17" t="s">
        <v>41</v>
      </c>
      <c r="C46" s="11" t="str">
        <f t="shared" si="0"/>
        <v/>
      </c>
    </row>
    <row r="47" spans="1:3" x14ac:dyDescent="0.25">
      <c r="A47" s="16"/>
      <c r="B47" s="17" t="s">
        <v>42</v>
      </c>
      <c r="C47" s="11" t="str">
        <f t="shared" si="0"/>
        <v/>
      </c>
    </row>
    <row r="48" spans="1:3" x14ac:dyDescent="0.25">
      <c r="A48" s="16"/>
      <c r="B48" s="17" t="s">
        <v>43</v>
      </c>
      <c r="C48" s="11" t="str">
        <f t="shared" si="0"/>
        <v/>
      </c>
    </row>
    <row r="49" spans="1:9" x14ac:dyDescent="0.25">
      <c r="A49" s="16"/>
      <c r="B49" s="17" t="s">
        <v>44</v>
      </c>
      <c r="C49" s="11" t="str">
        <f t="shared" si="0"/>
        <v/>
      </c>
    </row>
    <row r="50" spans="1:9" x14ac:dyDescent="0.25">
      <c r="A50" s="16"/>
      <c r="B50" s="17" t="s">
        <v>45</v>
      </c>
      <c r="C50" s="11" t="str">
        <f t="shared" si="0"/>
        <v/>
      </c>
    </row>
    <row r="51" spans="1:9" x14ac:dyDescent="0.25">
      <c r="A51" s="16"/>
      <c r="B51" s="17" t="s">
        <v>46</v>
      </c>
      <c r="C51" s="11" t="str">
        <f t="shared" si="0"/>
        <v/>
      </c>
    </row>
    <row r="52" spans="1:9" s="2" customFormat="1" ht="30.75" thickBot="1" x14ac:dyDescent="0.3">
      <c r="A52" s="18"/>
      <c r="B52" s="19" t="s">
        <v>47</v>
      </c>
      <c r="C52" s="11" t="str">
        <f t="shared" si="0"/>
        <v/>
      </c>
    </row>
    <row r="53" spans="1:9" x14ac:dyDescent="0.25">
      <c r="C53" s="11" t="str">
        <f t="shared" si="0"/>
        <v/>
      </c>
    </row>
    <row r="54" spans="1:9" ht="15.75" thickBot="1" x14ac:dyDescent="0.3">
      <c r="A54" s="7" t="s">
        <v>48</v>
      </c>
    </row>
    <row r="55" spans="1:9" x14ac:dyDescent="0.25">
      <c r="A55" s="14"/>
      <c r="B55" s="15" t="s">
        <v>49</v>
      </c>
      <c r="C55" s="11" t="str">
        <f t="shared" si="0"/>
        <v/>
      </c>
    </row>
    <row r="56" spans="1:9" x14ac:dyDescent="0.25">
      <c r="A56" s="16"/>
      <c r="B56" s="17" t="s">
        <v>50</v>
      </c>
      <c r="C56" s="11" t="str">
        <f t="shared" si="0"/>
        <v/>
      </c>
    </row>
    <row r="57" spans="1:9" x14ac:dyDescent="0.25">
      <c r="A57" s="16"/>
      <c r="B57" s="17" t="s">
        <v>51</v>
      </c>
      <c r="C57" s="11" t="str">
        <f t="shared" si="0"/>
        <v/>
      </c>
    </row>
    <row r="58" spans="1:9" x14ac:dyDescent="0.25">
      <c r="A58" s="16"/>
      <c r="B58" s="17" t="s">
        <v>52</v>
      </c>
      <c r="C58" s="11" t="str">
        <f t="shared" si="0"/>
        <v/>
      </c>
    </row>
    <row r="59" spans="1:9" x14ac:dyDescent="0.25">
      <c r="A59" s="16"/>
      <c r="B59" s="17" t="s">
        <v>53</v>
      </c>
      <c r="C59" s="11" t="str">
        <f t="shared" si="0"/>
        <v/>
      </c>
    </row>
    <row r="60" spans="1:9" x14ac:dyDescent="0.25">
      <c r="A60" s="16"/>
      <c r="B60" s="17" t="s">
        <v>54</v>
      </c>
      <c r="C60" s="11" t="str">
        <f t="shared" si="0"/>
        <v/>
      </c>
    </row>
    <row r="61" spans="1:9" ht="15.75" thickBot="1" x14ac:dyDescent="0.3">
      <c r="A61" s="18"/>
      <c r="B61" s="19" t="s">
        <v>55</v>
      </c>
      <c r="C61" s="11" t="str">
        <f t="shared" si="0"/>
        <v/>
      </c>
    </row>
    <row r="62" spans="1:9" x14ac:dyDescent="0.25">
      <c r="C62" s="11" t="str">
        <f t="shared" si="0"/>
        <v/>
      </c>
    </row>
    <row r="63" spans="1:9" x14ac:dyDescent="0.25">
      <c r="A63" s="7" t="s">
        <v>330</v>
      </c>
      <c r="D63">
        <f>SUM(C6:C61)</f>
        <v>1</v>
      </c>
      <c r="I63" s="1"/>
    </row>
    <row r="64" spans="1:9" x14ac:dyDescent="0.25">
      <c r="C64" s="11" t="str">
        <f t="shared" si="0"/>
        <v/>
      </c>
    </row>
    <row r="65" spans="1:3" x14ac:dyDescent="0.25">
      <c r="C65" s="11" t="str">
        <f t="shared" si="0"/>
        <v/>
      </c>
    </row>
    <row r="66" spans="1:3" ht="15.75" thickBot="1" x14ac:dyDescent="0.3">
      <c r="A66" s="9"/>
      <c r="C66" s="11" t="str">
        <f t="shared" si="0"/>
        <v/>
      </c>
    </row>
    <row r="67" spans="1:3" x14ac:dyDescent="0.25">
      <c r="A67" s="6" t="s">
        <v>56</v>
      </c>
    </row>
    <row r="68" spans="1:3" ht="15.75" thickBot="1" x14ac:dyDescent="0.3">
      <c r="A68" s="7" t="s">
        <v>2</v>
      </c>
    </row>
    <row r="69" spans="1:3" x14ac:dyDescent="0.25">
      <c r="A69" s="14"/>
      <c r="B69" s="15" t="s">
        <v>57</v>
      </c>
      <c r="C69" s="11" t="str">
        <f t="shared" si="0"/>
        <v/>
      </c>
    </row>
    <row r="70" spans="1:3" x14ac:dyDescent="0.25">
      <c r="A70" s="16"/>
      <c r="B70" s="17" t="s">
        <v>58</v>
      </c>
      <c r="C70" s="11" t="str">
        <f t="shared" si="0"/>
        <v/>
      </c>
    </row>
    <row r="71" spans="1:3" x14ac:dyDescent="0.25">
      <c r="A71" s="16"/>
      <c r="B71" s="17" t="s">
        <v>59</v>
      </c>
      <c r="C71" s="11" t="str">
        <f t="shared" ref="C71:C134" si="1">IF(A71="","",IF(A71="JA",1,IF(A71="Ja",1,IF(A71="ja",1,IF(A71="J ",1,IF(A71="j ",1,IF(A71="j",1,IF(A71="J",1,0))))))))</f>
        <v/>
      </c>
    </row>
    <row r="72" spans="1:3" x14ac:dyDescent="0.25">
      <c r="A72" s="16"/>
      <c r="B72" s="17" t="s">
        <v>60</v>
      </c>
      <c r="C72" s="11" t="str">
        <f t="shared" si="1"/>
        <v/>
      </c>
    </row>
    <row r="73" spans="1:3" x14ac:dyDescent="0.25">
      <c r="A73" s="16"/>
      <c r="B73" s="17" t="s">
        <v>61</v>
      </c>
      <c r="C73" s="11" t="str">
        <f t="shared" si="1"/>
        <v/>
      </c>
    </row>
    <row r="74" spans="1:3" x14ac:dyDescent="0.25">
      <c r="A74" s="16"/>
      <c r="B74" s="17" t="s">
        <v>62</v>
      </c>
      <c r="C74" s="11" t="str">
        <f t="shared" si="1"/>
        <v/>
      </c>
    </row>
    <row r="75" spans="1:3" x14ac:dyDescent="0.25">
      <c r="A75" s="16"/>
      <c r="B75" s="17" t="s">
        <v>63</v>
      </c>
      <c r="C75" s="11" t="str">
        <f t="shared" si="1"/>
        <v/>
      </c>
    </row>
    <row r="76" spans="1:3" x14ac:dyDescent="0.25">
      <c r="A76" s="16"/>
      <c r="B76" s="17" t="s">
        <v>64</v>
      </c>
      <c r="C76" s="11" t="str">
        <f t="shared" si="1"/>
        <v/>
      </c>
    </row>
    <row r="77" spans="1:3" ht="15.75" thickBot="1" x14ac:dyDescent="0.3">
      <c r="A77" s="18"/>
      <c r="B77" s="19" t="s">
        <v>9</v>
      </c>
      <c r="C77" s="11" t="str">
        <f t="shared" si="1"/>
        <v/>
      </c>
    </row>
    <row r="78" spans="1:3" x14ac:dyDescent="0.25">
      <c r="C78" s="11" t="str">
        <f t="shared" si="1"/>
        <v/>
      </c>
    </row>
    <row r="79" spans="1:3" ht="15.75" thickBot="1" x14ac:dyDescent="0.3">
      <c r="A79" s="7" t="s">
        <v>11</v>
      </c>
    </row>
    <row r="80" spans="1:3" x14ac:dyDescent="0.25">
      <c r="A80" s="14"/>
      <c r="B80" s="15" t="s">
        <v>65</v>
      </c>
      <c r="C80" s="11" t="str">
        <f t="shared" ref="C80:C88" si="2">IF(A80="","",IF(A80="JA",1,IF(A80="Ja",1,IF(A80="ja",1,IF(A80="J ",1,IF(A80="j ",1,IF(A80="j",1,IF(A80="J",1,0))))))))</f>
        <v/>
      </c>
    </row>
    <row r="81" spans="1:3" x14ac:dyDescent="0.25">
      <c r="A81" s="16"/>
      <c r="B81" s="17" t="s">
        <v>66</v>
      </c>
      <c r="C81" s="11" t="str">
        <f t="shared" si="2"/>
        <v/>
      </c>
    </row>
    <row r="82" spans="1:3" x14ac:dyDescent="0.25">
      <c r="A82" s="16"/>
      <c r="B82" s="17" t="s">
        <v>67</v>
      </c>
      <c r="C82" s="11" t="str">
        <f t="shared" si="2"/>
        <v/>
      </c>
    </row>
    <row r="83" spans="1:3" x14ac:dyDescent="0.25">
      <c r="A83" s="16"/>
      <c r="B83" s="17" t="s">
        <v>68</v>
      </c>
      <c r="C83" s="11" t="str">
        <f t="shared" si="2"/>
        <v/>
      </c>
    </row>
    <row r="84" spans="1:3" x14ac:dyDescent="0.25">
      <c r="A84" s="16"/>
      <c r="B84" s="17" t="s">
        <v>69</v>
      </c>
      <c r="C84" s="11" t="str">
        <f t="shared" si="2"/>
        <v/>
      </c>
    </row>
    <row r="85" spans="1:3" x14ac:dyDescent="0.25">
      <c r="A85" s="16"/>
      <c r="B85" s="17" t="s">
        <v>70</v>
      </c>
      <c r="C85" s="11" t="str">
        <f t="shared" si="2"/>
        <v/>
      </c>
    </row>
    <row r="86" spans="1:3" x14ac:dyDescent="0.25">
      <c r="A86" s="16"/>
      <c r="B86" s="17" t="s">
        <v>71</v>
      </c>
      <c r="C86" s="11" t="str">
        <f t="shared" si="2"/>
        <v/>
      </c>
    </row>
    <row r="87" spans="1:3" x14ac:dyDescent="0.25">
      <c r="A87" s="16"/>
      <c r="B87" s="17" t="s">
        <v>72</v>
      </c>
      <c r="C87" s="11" t="str">
        <f t="shared" si="2"/>
        <v/>
      </c>
    </row>
    <row r="88" spans="1:3" ht="15.75" thickBot="1" x14ac:dyDescent="0.3">
      <c r="A88" s="18"/>
      <c r="B88" s="19" t="s">
        <v>73</v>
      </c>
      <c r="C88" s="11" t="str">
        <f t="shared" si="2"/>
        <v/>
      </c>
    </row>
    <row r="89" spans="1:3" x14ac:dyDescent="0.25">
      <c r="C89" s="11" t="str">
        <f t="shared" si="1"/>
        <v/>
      </c>
    </row>
    <row r="90" spans="1:3" ht="15.75" thickBot="1" x14ac:dyDescent="0.3">
      <c r="A90" s="7" t="s">
        <v>26</v>
      </c>
    </row>
    <row r="91" spans="1:3" x14ac:dyDescent="0.25">
      <c r="A91" s="14"/>
      <c r="B91" s="15" t="s">
        <v>74</v>
      </c>
      <c r="C91" s="11" t="str">
        <f t="shared" si="1"/>
        <v/>
      </c>
    </row>
    <row r="92" spans="1:3" x14ac:dyDescent="0.25">
      <c r="A92" s="16"/>
      <c r="B92" s="17" t="s">
        <v>75</v>
      </c>
      <c r="C92" s="11" t="str">
        <f t="shared" si="1"/>
        <v/>
      </c>
    </row>
    <row r="93" spans="1:3" x14ac:dyDescent="0.25">
      <c r="A93" s="16"/>
      <c r="B93" s="17" t="s">
        <v>76</v>
      </c>
      <c r="C93" s="11" t="str">
        <f t="shared" si="1"/>
        <v/>
      </c>
    </row>
    <row r="94" spans="1:3" x14ac:dyDescent="0.25">
      <c r="A94" s="16"/>
      <c r="B94" s="17" t="s">
        <v>77</v>
      </c>
      <c r="C94" s="11" t="str">
        <f t="shared" si="1"/>
        <v/>
      </c>
    </row>
    <row r="95" spans="1:3" x14ac:dyDescent="0.25">
      <c r="A95" s="16"/>
      <c r="B95" s="17" t="s">
        <v>78</v>
      </c>
      <c r="C95" s="11" t="str">
        <f t="shared" si="1"/>
        <v/>
      </c>
    </row>
    <row r="96" spans="1:3" x14ac:dyDescent="0.25">
      <c r="A96" s="16"/>
      <c r="B96" s="17" t="s">
        <v>79</v>
      </c>
      <c r="C96" s="11" t="str">
        <f t="shared" si="1"/>
        <v/>
      </c>
    </row>
    <row r="97" spans="1:3" x14ac:dyDescent="0.25">
      <c r="A97" s="16"/>
      <c r="B97" s="17" t="s">
        <v>80</v>
      </c>
      <c r="C97" s="11" t="str">
        <f t="shared" si="1"/>
        <v/>
      </c>
    </row>
    <row r="98" spans="1:3" x14ac:dyDescent="0.25">
      <c r="A98" s="16"/>
      <c r="B98" s="17" t="s">
        <v>81</v>
      </c>
      <c r="C98" s="11" t="str">
        <f t="shared" si="1"/>
        <v/>
      </c>
    </row>
    <row r="99" spans="1:3" x14ac:dyDescent="0.25">
      <c r="A99" s="16"/>
      <c r="B99" s="17" t="s">
        <v>82</v>
      </c>
      <c r="C99" s="11" t="str">
        <f t="shared" si="1"/>
        <v/>
      </c>
    </row>
    <row r="100" spans="1:3" x14ac:dyDescent="0.25">
      <c r="A100" s="16"/>
      <c r="B100" s="17" t="s">
        <v>83</v>
      </c>
      <c r="C100" s="11" t="str">
        <f t="shared" si="1"/>
        <v/>
      </c>
    </row>
    <row r="101" spans="1:3" x14ac:dyDescent="0.25">
      <c r="A101" s="16"/>
      <c r="B101" s="17" t="s">
        <v>84</v>
      </c>
      <c r="C101" s="11" t="str">
        <f t="shared" si="1"/>
        <v/>
      </c>
    </row>
    <row r="102" spans="1:3" x14ac:dyDescent="0.25">
      <c r="A102" s="16"/>
      <c r="B102" s="17" t="s">
        <v>85</v>
      </c>
      <c r="C102" s="11" t="str">
        <f t="shared" si="1"/>
        <v/>
      </c>
    </row>
    <row r="103" spans="1:3" x14ac:dyDescent="0.25">
      <c r="A103" s="16"/>
      <c r="B103" s="17" t="s">
        <v>86</v>
      </c>
      <c r="C103" s="11" t="str">
        <f t="shared" si="1"/>
        <v/>
      </c>
    </row>
    <row r="104" spans="1:3" x14ac:dyDescent="0.25">
      <c r="A104" s="16"/>
      <c r="B104" s="17" t="s">
        <v>87</v>
      </c>
      <c r="C104" s="11" t="str">
        <f t="shared" si="1"/>
        <v/>
      </c>
    </row>
    <row r="105" spans="1:3" x14ac:dyDescent="0.25">
      <c r="A105" s="16"/>
      <c r="B105" s="17" t="s">
        <v>88</v>
      </c>
      <c r="C105" s="11" t="str">
        <f t="shared" si="1"/>
        <v/>
      </c>
    </row>
    <row r="106" spans="1:3" x14ac:dyDescent="0.25">
      <c r="A106" s="16"/>
      <c r="B106" s="17" t="s">
        <v>89</v>
      </c>
      <c r="C106" s="11" t="str">
        <f t="shared" si="1"/>
        <v/>
      </c>
    </row>
    <row r="107" spans="1:3" x14ac:dyDescent="0.25">
      <c r="A107" s="16"/>
      <c r="B107" s="17" t="s">
        <v>90</v>
      </c>
      <c r="C107" s="11" t="str">
        <f t="shared" si="1"/>
        <v/>
      </c>
    </row>
    <row r="108" spans="1:3" x14ac:dyDescent="0.25">
      <c r="A108" s="16"/>
      <c r="B108" s="17" t="s">
        <v>91</v>
      </c>
      <c r="C108" s="11" t="str">
        <f t="shared" si="1"/>
        <v/>
      </c>
    </row>
    <row r="109" spans="1:3" x14ac:dyDescent="0.25">
      <c r="A109" s="16"/>
      <c r="B109" s="17" t="s">
        <v>92</v>
      </c>
      <c r="C109" s="11" t="str">
        <f t="shared" si="1"/>
        <v/>
      </c>
    </row>
    <row r="110" spans="1:3" x14ac:dyDescent="0.25">
      <c r="A110" s="16"/>
      <c r="B110" s="17" t="s">
        <v>93</v>
      </c>
      <c r="C110" s="11" t="str">
        <f t="shared" si="1"/>
        <v/>
      </c>
    </row>
    <row r="111" spans="1:3" x14ac:dyDescent="0.25">
      <c r="A111" s="16"/>
      <c r="B111" s="17" t="s">
        <v>94</v>
      </c>
      <c r="C111" s="11" t="str">
        <f t="shared" si="1"/>
        <v/>
      </c>
    </row>
    <row r="112" spans="1:3" x14ac:dyDescent="0.25">
      <c r="A112" s="16"/>
      <c r="B112" s="17" t="s">
        <v>95</v>
      </c>
      <c r="C112" s="11" t="str">
        <f t="shared" si="1"/>
        <v/>
      </c>
    </row>
    <row r="113" spans="1:9" ht="15.75" thickBot="1" x14ac:dyDescent="0.3">
      <c r="A113" s="18"/>
      <c r="B113" s="19" t="s">
        <v>96</v>
      </c>
      <c r="C113" s="11" t="str">
        <f t="shared" si="1"/>
        <v/>
      </c>
    </row>
    <row r="114" spans="1:9" x14ac:dyDescent="0.25">
      <c r="C114" s="11" t="str">
        <f t="shared" si="1"/>
        <v/>
      </c>
    </row>
    <row r="115" spans="1:9" ht="15.75" thickBot="1" x14ac:dyDescent="0.3">
      <c r="A115" s="7" t="s">
        <v>48</v>
      </c>
    </row>
    <row r="116" spans="1:9" x14ac:dyDescent="0.25">
      <c r="A116" s="14"/>
      <c r="B116" s="15" t="s">
        <v>97</v>
      </c>
      <c r="C116" s="11" t="str">
        <f t="shared" si="1"/>
        <v/>
      </c>
    </row>
    <row r="117" spans="1:9" x14ac:dyDescent="0.25">
      <c r="A117" s="16"/>
      <c r="B117" s="17" t="s">
        <v>98</v>
      </c>
      <c r="C117" s="11" t="str">
        <f t="shared" si="1"/>
        <v/>
      </c>
    </row>
    <row r="118" spans="1:9" x14ac:dyDescent="0.25">
      <c r="A118" s="16"/>
      <c r="B118" s="17" t="s">
        <v>99</v>
      </c>
      <c r="C118" s="11" t="str">
        <f t="shared" si="1"/>
        <v/>
      </c>
    </row>
    <row r="119" spans="1:9" x14ac:dyDescent="0.25">
      <c r="A119" s="16"/>
      <c r="B119" s="17" t="s">
        <v>100</v>
      </c>
      <c r="C119" s="11" t="str">
        <f t="shared" si="1"/>
        <v/>
      </c>
    </row>
    <row r="120" spans="1:9" ht="30" x14ac:dyDescent="0.25">
      <c r="A120" s="16"/>
      <c r="B120" s="17" t="s">
        <v>101</v>
      </c>
      <c r="C120" s="11" t="str">
        <f t="shared" si="1"/>
        <v/>
      </c>
    </row>
    <row r="121" spans="1:9" x14ac:dyDescent="0.25">
      <c r="A121" s="16"/>
      <c r="B121" s="17" t="s">
        <v>102</v>
      </c>
      <c r="C121" s="11" t="str">
        <f t="shared" si="1"/>
        <v/>
      </c>
    </row>
    <row r="122" spans="1:9" x14ac:dyDescent="0.25">
      <c r="A122" s="16"/>
      <c r="B122" s="17" t="s">
        <v>103</v>
      </c>
      <c r="C122" s="11" t="str">
        <f t="shared" si="1"/>
        <v/>
      </c>
    </row>
    <row r="123" spans="1:9" x14ac:dyDescent="0.25">
      <c r="A123" s="16"/>
      <c r="B123" s="17" t="s">
        <v>104</v>
      </c>
      <c r="C123" s="11" t="str">
        <f t="shared" si="1"/>
        <v/>
      </c>
    </row>
    <row r="124" spans="1:9" ht="15.75" thickBot="1" x14ac:dyDescent="0.3">
      <c r="A124" s="18"/>
      <c r="B124" s="19" t="s">
        <v>105</v>
      </c>
      <c r="C124" s="11" t="str">
        <f t="shared" si="1"/>
        <v/>
      </c>
    </row>
    <row r="125" spans="1:9" x14ac:dyDescent="0.25">
      <c r="C125" s="11" t="str">
        <f t="shared" si="1"/>
        <v/>
      </c>
    </row>
    <row r="126" spans="1:9" x14ac:dyDescent="0.25">
      <c r="A126" s="7" t="s">
        <v>330</v>
      </c>
      <c r="D126">
        <f>SUM(C69:C124)</f>
        <v>0</v>
      </c>
      <c r="I126" s="1"/>
    </row>
    <row r="127" spans="1:9" x14ac:dyDescent="0.25">
      <c r="C127" s="11" t="str">
        <f t="shared" si="1"/>
        <v/>
      </c>
    </row>
    <row r="128" spans="1:9" x14ac:dyDescent="0.25">
      <c r="A128" s="6" t="s">
        <v>106</v>
      </c>
    </row>
    <row r="129" spans="1:3" ht="15.75" thickBot="1" x14ac:dyDescent="0.3">
      <c r="A129" s="7" t="s">
        <v>2</v>
      </c>
    </row>
    <row r="130" spans="1:3" x14ac:dyDescent="0.25">
      <c r="A130" s="14"/>
      <c r="B130" s="15" t="s">
        <v>107</v>
      </c>
      <c r="C130" s="11" t="str">
        <f t="shared" si="1"/>
        <v/>
      </c>
    </row>
    <row r="131" spans="1:3" x14ac:dyDescent="0.25">
      <c r="A131" s="16"/>
      <c r="B131" s="17" t="s">
        <v>108</v>
      </c>
      <c r="C131" s="11" t="str">
        <f t="shared" si="1"/>
        <v/>
      </c>
    </row>
    <row r="132" spans="1:3" x14ac:dyDescent="0.25">
      <c r="A132" s="16"/>
      <c r="B132" s="17" t="s">
        <v>109</v>
      </c>
      <c r="C132" s="11" t="str">
        <f t="shared" si="1"/>
        <v/>
      </c>
    </row>
    <row r="133" spans="1:3" x14ac:dyDescent="0.25">
      <c r="A133" s="16"/>
      <c r="B133" s="17" t="s">
        <v>110</v>
      </c>
      <c r="C133" s="11" t="str">
        <f t="shared" si="1"/>
        <v/>
      </c>
    </row>
    <row r="134" spans="1:3" x14ac:dyDescent="0.25">
      <c r="A134" s="16"/>
      <c r="B134" s="17" t="s">
        <v>111</v>
      </c>
      <c r="C134" s="11" t="str">
        <f t="shared" si="1"/>
        <v/>
      </c>
    </row>
    <row r="135" spans="1:3" x14ac:dyDescent="0.25">
      <c r="A135" s="16"/>
      <c r="B135" s="17" t="s">
        <v>112</v>
      </c>
      <c r="C135" s="11" t="str">
        <f t="shared" ref="C135:C198" si="3">IF(A135="","",IF(A135="JA",1,IF(A135="Ja",1,IF(A135="ja",1,IF(A135="J ",1,IF(A135="j ",1,IF(A135="j",1,IF(A135="J",1,0))))))))</f>
        <v/>
      </c>
    </row>
    <row r="136" spans="1:3" ht="15.75" thickBot="1" x14ac:dyDescent="0.3">
      <c r="A136" s="18"/>
      <c r="B136" s="19" t="s">
        <v>113</v>
      </c>
      <c r="C136" s="11" t="str">
        <f t="shared" si="3"/>
        <v/>
      </c>
    </row>
    <row r="137" spans="1:3" x14ac:dyDescent="0.25">
      <c r="C137" s="11" t="str">
        <f t="shared" si="3"/>
        <v/>
      </c>
    </row>
    <row r="138" spans="1:3" ht="15.75" thickBot="1" x14ac:dyDescent="0.3">
      <c r="A138" s="7" t="s">
        <v>11</v>
      </c>
    </row>
    <row r="139" spans="1:3" x14ac:dyDescent="0.25">
      <c r="A139" s="14"/>
      <c r="B139" s="15" t="s">
        <v>114</v>
      </c>
      <c r="C139" s="11" t="str">
        <f t="shared" si="3"/>
        <v/>
      </c>
    </row>
    <row r="140" spans="1:3" x14ac:dyDescent="0.25">
      <c r="A140" s="16"/>
      <c r="B140" s="17" t="s">
        <v>115</v>
      </c>
      <c r="C140" s="11" t="str">
        <f t="shared" si="3"/>
        <v/>
      </c>
    </row>
    <row r="141" spans="1:3" x14ac:dyDescent="0.25">
      <c r="A141" s="16"/>
      <c r="B141" s="17" t="s">
        <v>116</v>
      </c>
      <c r="C141" s="11" t="str">
        <f t="shared" si="3"/>
        <v/>
      </c>
    </row>
    <row r="142" spans="1:3" x14ac:dyDescent="0.25">
      <c r="A142" s="16"/>
      <c r="B142" s="17" t="s">
        <v>117</v>
      </c>
      <c r="C142" s="11" t="str">
        <f t="shared" si="3"/>
        <v/>
      </c>
    </row>
    <row r="143" spans="1:3" x14ac:dyDescent="0.25">
      <c r="A143" s="16"/>
      <c r="B143" s="17" t="s">
        <v>118</v>
      </c>
      <c r="C143" s="11" t="str">
        <f t="shared" si="3"/>
        <v/>
      </c>
    </row>
    <row r="144" spans="1:3" x14ac:dyDescent="0.25">
      <c r="A144" s="16"/>
      <c r="B144" s="17" t="s">
        <v>119</v>
      </c>
      <c r="C144" s="11" t="str">
        <f t="shared" si="3"/>
        <v/>
      </c>
    </row>
    <row r="145" spans="1:3" x14ac:dyDescent="0.25">
      <c r="A145" s="16"/>
      <c r="B145" s="17" t="s">
        <v>120</v>
      </c>
      <c r="C145" s="11" t="str">
        <f t="shared" si="3"/>
        <v/>
      </c>
    </row>
    <row r="146" spans="1:3" x14ac:dyDescent="0.25">
      <c r="A146" s="16"/>
      <c r="B146" s="17" t="s">
        <v>121</v>
      </c>
      <c r="C146" s="11" t="str">
        <f t="shared" si="3"/>
        <v/>
      </c>
    </row>
    <row r="147" spans="1:3" x14ac:dyDescent="0.25">
      <c r="A147" s="16"/>
      <c r="B147" s="17" t="s">
        <v>122</v>
      </c>
      <c r="C147" s="11" t="str">
        <f t="shared" si="3"/>
        <v/>
      </c>
    </row>
    <row r="148" spans="1:3" x14ac:dyDescent="0.25">
      <c r="A148" s="16"/>
      <c r="B148" s="17" t="s">
        <v>123</v>
      </c>
      <c r="C148" s="11" t="str">
        <f t="shared" si="3"/>
        <v/>
      </c>
    </row>
    <row r="149" spans="1:3" x14ac:dyDescent="0.25">
      <c r="A149" s="16"/>
      <c r="B149" s="17" t="s">
        <v>124</v>
      </c>
      <c r="C149" s="11" t="str">
        <f t="shared" si="3"/>
        <v/>
      </c>
    </row>
    <row r="150" spans="1:3" ht="30" x14ac:dyDescent="0.25">
      <c r="A150" s="16"/>
      <c r="B150" s="17" t="s">
        <v>125</v>
      </c>
      <c r="C150" s="11" t="str">
        <f t="shared" si="3"/>
        <v/>
      </c>
    </row>
    <row r="151" spans="1:3" ht="15.75" thickBot="1" x14ac:dyDescent="0.3">
      <c r="A151" s="18"/>
      <c r="B151" s="19" t="s">
        <v>126</v>
      </c>
      <c r="C151" s="11" t="str">
        <f t="shared" si="3"/>
        <v/>
      </c>
    </row>
    <row r="152" spans="1:3" x14ac:dyDescent="0.25">
      <c r="C152" s="11" t="str">
        <f t="shared" si="3"/>
        <v/>
      </c>
    </row>
    <row r="153" spans="1:3" ht="15.75" thickBot="1" x14ac:dyDescent="0.3">
      <c r="A153" s="7" t="s">
        <v>26</v>
      </c>
    </row>
    <row r="154" spans="1:3" x14ac:dyDescent="0.25">
      <c r="A154" s="14"/>
      <c r="B154" s="15" t="s">
        <v>127</v>
      </c>
      <c r="C154" s="11" t="str">
        <f t="shared" si="3"/>
        <v/>
      </c>
    </row>
    <row r="155" spans="1:3" x14ac:dyDescent="0.25">
      <c r="A155" s="16"/>
      <c r="B155" s="17" t="s">
        <v>128</v>
      </c>
      <c r="C155" s="11" t="str">
        <f t="shared" si="3"/>
        <v/>
      </c>
    </row>
    <row r="156" spans="1:3" x14ac:dyDescent="0.25">
      <c r="A156" s="16"/>
      <c r="B156" s="17" t="s">
        <v>129</v>
      </c>
      <c r="C156" s="11" t="str">
        <f t="shared" si="3"/>
        <v/>
      </c>
    </row>
    <row r="157" spans="1:3" x14ac:dyDescent="0.25">
      <c r="A157" s="16"/>
      <c r="B157" s="17" t="s">
        <v>130</v>
      </c>
      <c r="C157" s="11" t="str">
        <f t="shared" si="3"/>
        <v/>
      </c>
    </row>
    <row r="158" spans="1:3" x14ac:dyDescent="0.25">
      <c r="A158" s="16"/>
      <c r="B158" s="17" t="s">
        <v>131</v>
      </c>
      <c r="C158" s="11" t="str">
        <f t="shared" si="3"/>
        <v/>
      </c>
    </row>
    <row r="159" spans="1:3" x14ac:dyDescent="0.25">
      <c r="A159" s="16"/>
      <c r="B159" s="17" t="s">
        <v>132</v>
      </c>
      <c r="C159" s="11" t="str">
        <f t="shared" si="3"/>
        <v/>
      </c>
    </row>
    <row r="160" spans="1:3" x14ac:dyDescent="0.25">
      <c r="A160" s="16"/>
      <c r="B160" s="17" t="s">
        <v>133</v>
      </c>
      <c r="C160" s="11" t="str">
        <f t="shared" si="3"/>
        <v/>
      </c>
    </row>
    <row r="161" spans="1:3" x14ac:dyDescent="0.25">
      <c r="A161" s="16"/>
      <c r="B161" s="17" t="s">
        <v>134</v>
      </c>
      <c r="C161" s="11" t="str">
        <f t="shared" si="3"/>
        <v/>
      </c>
    </row>
    <row r="162" spans="1:3" x14ac:dyDescent="0.25">
      <c r="A162" s="16"/>
      <c r="B162" s="17" t="s">
        <v>135</v>
      </c>
      <c r="C162" s="11" t="str">
        <f t="shared" si="3"/>
        <v/>
      </c>
    </row>
    <row r="163" spans="1:3" x14ac:dyDescent="0.25">
      <c r="A163" s="16"/>
      <c r="B163" s="17" t="s">
        <v>136</v>
      </c>
      <c r="C163" s="11" t="str">
        <f t="shared" si="3"/>
        <v/>
      </c>
    </row>
    <row r="164" spans="1:3" x14ac:dyDescent="0.25">
      <c r="A164" s="16"/>
      <c r="B164" s="17" t="s">
        <v>137</v>
      </c>
      <c r="C164" s="11" t="str">
        <f t="shared" si="3"/>
        <v/>
      </c>
    </row>
    <row r="165" spans="1:3" x14ac:dyDescent="0.25">
      <c r="A165" s="16"/>
      <c r="B165" s="17" t="s">
        <v>138</v>
      </c>
      <c r="C165" s="11" t="str">
        <f t="shared" si="3"/>
        <v/>
      </c>
    </row>
    <row r="166" spans="1:3" x14ac:dyDescent="0.25">
      <c r="A166" s="16"/>
      <c r="B166" s="17" t="s">
        <v>139</v>
      </c>
      <c r="C166" s="11" t="str">
        <f t="shared" si="3"/>
        <v/>
      </c>
    </row>
    <row r="167" spans="1:3" x14ac:dyDescent="0.25">
      <c r="A167" s="16"/>
      <c r="B167" s="17" t="s">
        <v>140</v>
      </c>
      <c r="C167" s="11" t="str">
        <f t="shared" si="3"/>
        <v/>
      </c>
    </row>
    <row r="168" spans="1:3" x14ac:dyDescent="0.25">
      <c r="A168" s="16"/>
      <c r="B168" s="17" t="s">
        <v>141</v>
      </c>
      <c r="C168" s="11" t="str">
        <f t="shared" si="3"/>
        <v/>
      </c>
    </row>
    <row r="169" spans="1:3" x14ac:dyDescent="0.25">
      <c r="A169" s="16"/>
      <c r="B169" s="17" t="s">
        <v>142</v>
      </c>
      <c r="C169" s="11" t="str">
        <f t="shared" si="3"/>
        <v/>
      </c>
    </row>
    <row r="170" spans="1:3" x14ac:dyDescent="0.25">
      <c r="A170" s="16"/>
      <c r="B170" s="17" t="s">
        <v>143</v>
      </c>
      <c r="C170" s="11" t="str">
        <f t="shared" si="3"/>
        <v/>
      </c>
    </row>
    <row r="171" spans="1:3" x14ac:dyDescent="0.25">
      <c r="A171" s="16"/>
      <c r="B171" s="17" t="s">
        <v>144</v>
      </c>
      <c r="C171" s="11" t="str">
        <f t="shared" si="3"/>
        <v/>
      </c>
    </row>
    <row r="172" spans="1:3" ht="15.75" thickBot="1" x14ac:dyDescent="0.3">
      <c r="A172" s="18"/>
      <c r="B172" s="19" t="s">
        <v>145</v>
      </c>
      <c r="C172" s="11" t="str">
        <f t="shared" si="3"/>
        <v/>
      </c>
    </row>
    <row r="173" spans="1:3" x14ac:dyDescent="0.25">
      <c r="C173" s="11" t="str">
        <f t="shared" si="3"/>
        <v/>
      </c>
    </row>
    <row r="174" spans="1:3" ht="15.75" thickBot="1" x14ac:dyDescent="0.3">
      <c r="A174" s="7" t="s">
        <v>48</v>
      </c>
    </row>
    <row r="175" spans="1:3" x14ac:dyDescent="0.25">
      <c r="A175" s="14"/>
      <c r="B175" s="15" t="s">
        <v>146</v>
      </c>
      <c r="C175" s="11" t="str">
        <f t="shared" si="3"/>
        <v/>
      </c>
    </row>
    <row r="176" spans="1:3" x14ac:dyDescent="0.25">
      <c r="A176" s="16"/>
      <c r="B176" s="17" t="s">
        <v>147</v>
      </c>
      <c r="C176" s="11" t="str">
        <f t="shared" si="3"/>
        <v/>
      </c>
    </row>
    <row r="177" spans="1:9" x14ac:dyDescent="0.25">
      <c r="A177" s="16"/>
      <c r="B177" s="17" t="s">
        <v>148</v>
      </c>
      <c r="C177" s="11" t="str">
        <f t="shared" si="3"/>
        <v/>
      </c>
    </row>
    <row r="178" spans="1:9" x14ac:dyDescent="0.25">
      <c r="A178" s="16"/>
      <c r="B178" s="17" t="s">
        <v>149</v>
      </c>
      <c r="C178" s="11" t="str">
        <f t="shared" si="3"/>
        <v/>
      </c>
    </row>
    <row r="179" spans="1:9" x14ac:dyDescent="0.25">
      <c r="A179" s="16"/>
      <c r="B179" s="17" t="s">
        <v>150</v>
      </c>
      <c r="C179" s="11" t="str">
        <f t="shared" si="3"/>
        <v/>
      </c>
    </row>
    <row r="180" spans="1:9" x14ac:dyDescent="0.25">
      <c r="A180" s="16"/>
      <c r="B180" s="17" t="s">
        <v>151</v>
      </c>
      <c r="C180" s="11" t="str">
        <f t="shared" si="3"/>
        <v/>
      </c>
    </row>
    <row r="181" spans="1:9" ht="14.25" customHeight="1" x14ac:dyDescent="0.25">
      <c r="A181" s="16"/>
      <c r="B181" s="17" t="s">
        <v>152</v>
      </c>
      <c r="C181" s="11" t="str">
        <f t="shared" si="3"/>
        <v/>
      </c>
    </row>
    <row r="182" spans="1:9" x14ac:dyDescent="0.25">
      <c r="A182" s="16"/>
      <c r="B182" s="17" t="s">
        <v>153</v>
      </c>
      <c r="C182" s="11" t="str">
        <f t="shared" si="3"/>
        <v/>
      </c>
    </row>
    <row r="183" spans="1:9" x14ac:dyDescent="0.25">
      <c r="A183" s="16"/>
      <c r="B183" s="17" t="s">
        <v>154</v>
      </c>
      <c r="C183" s="11" t="str">
        <f t="shared" si="3"/>
        <v/>
      </c>
    </row>
    <row r="184" spans="1:9" x14ac:dyDescent="0.25">
      <c r="A184" s="16"/>
      <c r="B184" s="17" t="s">
        <v>155</v>
      </c>
      <c r="C184" s="11" t="str">
        <f t="shared" si="3"/>
        <v/>
      </c>
    </row>
    <row r="185" spans="1:9" ht="15.75" thickBot="1" x14ac:dyDescent="0.3">
      <c r="A185" s="18"/>
      <c r="B185" s="19" t="s">
        <v>156</v>
      </c>
      <c r="C185" s="11" t="str">
        <f t="shared" si="3"/>
        <v/>
      </c>
    </row>
    <row r="186" spans="1:9" x14ac:dyDescent="0.25">
      <c r="C186" s="11" t="str">
        <f t="shared" si="3"/>
        <v/>
      </c>
    </row>
    <row r="187" spans="1:9" x14ac:dyDescent="0.25">
      <c r="A187" s="7" t="s">
        <v>330</v>
      </c>
      <c r="D187">
        <f>SUM(C130:C185)</f>
        <v>0</v>
      </c>
      <c r="I187" s="1"/>
    </row>
    <row r="188" spans="1:9" x14ac:dyDescent="0.25">
      <c r="C188" s="11" t="str">
        <f t="shared" si="3"/>
        <v/>
      </c>
    </row>
    <row r="189" spans="1:9" x14ac:dyDescent="0.25">
      <c r="A189" s="6" t="s">
        <v>157</v>
      </c>
    </row>
    <row r="190" spans="1:9" ht="15.75" thickBot="1" x14ac:dyDescent="0.3">
      <c r="A190" s="7" t="s">
        <v>2</v>
      </c>
    </row>
    <row r="191" spans="1:9" x14ac:dyDescent="0.25">
      <c r="A191" s="14"/>
      <c r="B191" s="15" t="s">
        <v>158</v>
      </c>
      <c r="C191" s="11" t="str">
        <f t="shared" si="3"/>
        <v/>
      </c>
    </row>
    <row r="192" spans="1:9" x14ac:dyDescent="0.25">
      <c r="A192" s="16"/>
      <c r="B192" s="17" t="s">
        <v>159</v>
      </c>
      <c r="C192" s="11" t="str">
        <f t="shared" si="3"/>
        <v/>
      </c>
    </row>
    <row r="193" spans="1:3" x14ac:dyDescent="0.25">
      <c r="A193" s="16"/>
      <c r="B193" s="17" t="s">
        <v>160</v>
      </c>
      <c r="C193" s="11" t="str">
        <f t="shared" si="3"/>
        <v/>
      </c>
    </row>
    <row r="194" spans="1:3" x14ac:dyDescent="0.25">
      <c r="A194" s="16"/>
      <c r="B194" s="17" t="s">
        <v>161</v>
      </c>
      <c r="C194" s="11" t="str">
        <f t="shared" si="3"/>
        <v/>
      </c>
    </row>
    <row r="195" spans="1:3" x14ac:dyDescent="0.25">
      <c r="A195" s="16"/>
      <c r="B195" s="17" t="s">
        <v>162</v>
      </c>
      <c r="C195" s="11" t="str">
        <f t="shared" si="3"/>
        <v/>
      </c>
    </row>
    <row r="196" spans="1:3" x14ac:dyDescent="0.25">
      <c r="A196" s="16"/>
      <c r="B196" s="17" t="s">
        <v>163</v>
      </c>
      <c r="C196" s="11" t="str">
        <f t="shared" si="3"/>
        <v/>
      </c>
    </row>
    <row r="197" spans="1:3" x14ac:dyDescent="0.25">
      <c r="A197" s="16"/>
      <c r="B197" s="17" t="s">
        <v>164</v>
      </c>
      <c r="C197" s="11" t="str">
        <f t="shared" si="3"/>
        <v/>
      </c>
    </row>
    <row r="198" spans="1:3" ht="15.75" thickBot="1" x14ac:dyDescent="0.3">
      <c r="A198" s="18"/>
      <c r="B198" s="19" t="s">
        <v>165</v>
      </c>
      <c r="C198" s="11" t="str">
        <f t="shared" si="3"/>
        <v/>
      </c>
    </row>
    <row r="199" spans="1:3" x14ac:dyDescent="0.25">
      <c r="C199" s="11" t="str">
        <f t="shared" ref="C199:C262" si="4">IF(A199="","",IF(A199="JA",1,IF(A199="Ja",1,IF(A199="ja",1,IF(A199="J ",1,IF(A199="j ",1,IF(A199="j",1,IF(A199="J",1,0))))))))</f>
        <v/>
      </c>
    </row>
    <row r="200" spans="1:3" ht="15.75" thickBot="1" x14ac:dyDescent="0.3">
      <c r="A200" s="7" t="s">
        <v>11</v>
      </c>
    </row>
    <row r="201" spans="1:3" x14ac:dyDescent="0.25">
      <c r="A201" s="14"/>
      <c r="B201" s="15" t="s">
        <v>166</v>
      </c>
      <c r="C201" s="11" t="str">
        <f t="shared" si="4"/>
        <v/>
      </c>
    </row>
    <row r="202" spans="1:3" x14ac:dyDescent="0.25">
      <c r="A202" s="16"/>
      <c r="B202" s="17" t="s">
        <v>167</v>
      </c>
      <c r="C202" s="11" t="str">
        <f t="shared" si="4"/>
        <v/>
      </c>
    </row>
    <row r="203" spans="1:3" x14ac:dyDescent="0.25">
      <c r="A203" s="16"/>
      <c r="B203" s="17" t="s">
        <v>168</v>
      </c>
      <c r="C203" s="11" t="str">
        <f t="shared" si="4"/>
        <v/>
      </c>
    </row>
    <row r="204" spans="1:3" x14ac:dyDescent="0.25">
      <c r="A204" s="16"/>
      <c r="B204" s="17" t="s">
        <v>169</v>
      </c>
      <c r="C204" s="11" t="str">
        <f t="shared" si="4"/>
        <v/>
      </c>
    </row>
    <row r="205" spans="1:3" x14ac:dyDescent="0.25">
      <c r="A205" s="16"/>
      <c r="B205" s="17" t="s">
        <v>170</v>
      </c>
      <c r="C205" s="11" t="str">
        <f t="shared" si="4"/>
        <v/>
      </c>
    </row>
    <row r="206" spans="1:3" x14ac:dyDescent="0.25">
      <c r="A206" s="16"/>
      <c r="B206" s="17" t="s">
        <v>171</v>
      </c>
      <c r="C206" s="11" t="str">
        <f t="shared" si="4"/>
        <v/>
      </c>
    </row>
    <row r="207" spans="1:3" x14ac:dyDescent="0.25">
      <c r="A207" s="16"/>
      <c r="B207" s="17" t="s">
        <v>172</v>
      </c>
      <c r="C207" s="11" t="str">
        <f t="shared" si="4"/>
        <v/>
      </c>
    </row>
    <row r="208" spans="1:3" x14ac:dyDescent="0.25">
      <c r="A208" s="16"/>
      <c r="B208" s="17" t="s">
        <v>173</v>
      </c>
      <c r="C208" s="11" t="str">
        <f t="shared" si="4"/>
        <v/>
      </c>
    </row>
    <row r="209" spans="1:3" ht="30" x14ac:dyDescent="0.25">
      <c r="A209" s="16"/>
      <c r="B209" s="17" t="s">
        <v>174</v>
      </c>
      <c r="C209" s="11" t="str">
        <f t="shared" si="4"/>
        <v/>
      </c>
    </row>
    <row r="210" spans="1:3" x14ac:dyDescent="0.25">
      <c r="A210" s="16"/>
      <c r="B210" s="17" t="s">
        <v>175</v>
      </c>
      <c r="C210" s="11" t="str">
        <f t="shared" si="4"/>
        <v/>
      </c>
    </row>
    <row r="211" spans="1:3" ht="30.75" thickBot="1" x14ac:dyDescent="0.3">
      <c r="A211" s="18"/>
      <c r="B211" s="19" t="s">
        <v>176</v>
      </c>
      <c r="C211" s="11" t="str">
        <f t="shared" si="4"/>
        <v/>
      </c>
    </row>
    <row r="212" spans="1:3" x14ac:dyDescent="0.25">
      <c r="C212" s="11" t="str">
        <f t="shared" si="4"/>
        <v/>
      </c>
    </row>
    <row r="213" spans="1:3" x14ac:dyDescent="0.25">
      <c r="A213" s="7" t="s">
        <v>26</v>
      </c>
    </row>
    <row r="214" spans="1:3" ht="15.75" thickBot="1" x14ac:dyDescent="0.3">
      <c r="A214" s="8"/>
      <c r="B214" s="3" t="s">
        <v>177</v>
      </c>
      <c r="C214" s="11" t="str">
        <f t="shared" si="4"/>
        <v/>
      </c>
    </row>
    <row r="215" spans="1:3" x14ac:dyDescent="0.25">
      <c r="A215" s="14"/>
      <c r="B215" s="15" t="s">
        <v>178</v>
      </c>
      <c r="C215" s="11" t="str">
        <f t="shared" si="4"/>
        <v/>
      </c>
    </row>
    <row r="216" spans="1:3" x14ac:dyDescent="0.25">
      <c r="A216" s="16"/>
      <c r="B216" s="17" t="s">
        <v>179</v>
      </c>
      <c r="C216" s="11" t="str">
        <f t="shared" si="4"/>
        <v/>
      </c>
    </row>
    <row r="217" spans="1:3" x14ac:dyDescent="0.25">
      <c r="A217" s="16"/>
      <c r="B217" s="17" t="s">
        <v>180</v>
      </c>
      <c r="C217" s="11" t="str">
        <f t="shared" si="4"/>
        <v/>
      </c>
    </row>
    <row r="218" spans="1:3" x14ac:dyDescent="0.25">
      <c r="A218" s="16"/>
      <c r="B218" s="17" t="s">
        <v>181</v>
      </c>
      <c r="C218" s="11" t="str">
        <f t="shared" si="4"/>
        <v/>
      </c>
    </row>
    <row r="219" spans="1:3" x14ac:dyDescent="0.25">
      <c r="A219" s="16"/>
      <c r="B219" s="17" t="s">
        <v>182</v>
      </c>
      <c r="C219" s="11" t="str">
        <f t="shared" si="4"/>
        <v/>
      </c>
    </row>
    <row r="220" spans="1:3" x14ac:dyDescent="0.25">
      <c r="A220" s="16"/>
      <c r="B220" s="17" t="s">
        <v>183</v>
      </c>
      <c r="C220" s="11" t="str">
        <f t="shared" si="4"/>
        <v/>
      </c>
    </row>
    <row r="221" spans="1:3" x14ac:dyDescent="0.25">
      <c r="A221" s="16"/>
      <c r="B221" s="17" t="s">
        <v>184</v>
      </c>
      <c r="C221" s="11" t="str">
        <f t="shared" si="4"/>
        <v/>
      </c>
    </row>
    <row r="222" spans="1:3" x14ac:dyDescent="0.25">
      <c r="A222" s="16"/>
      <c r="B222" s="17" t="s">
        <v>185</v>
      </c>
      <c r="C222" s="11" t="str">
        <f t="shared" si="4"/>
        <v/>
      </c>
    </row>
    <row r="223" spans="1:3" x14ac:dyDescent="0.25">
      <c r="A223" s="16"/>
      <c r="B223" s="17" t="s">
        <v>186</v>
      </c>
      <c r="C223" s="11" t="str">
        <f t="shared" si="4"/>
        <v/>
      </c>
    </row>
    <row r="224" spans="1:3" x14ac:dyDescent="0.25">
      <c r="A224" s="16"/>
      <c r="B224" s="17" t="s">
        <v>187</v>
      </c>
      <c r="C224" s="11" t="str">
        <f t="shared" si="4"/>
        <v/>
      </c>
    </row>
    <row r="225" spans="1:3" x14ac:dyDescent="0.25">
      <c r="A225" s="16"/>
      <c r="B225" s="17" t="s">
        <v>188</v>
      </c>
      <c r="C225" s="11" t="str">
        <f t="shared" si="4"/>
        <v/>
      </c>
    </row>
    <row r="226" spans="1:3" x14ac:dyDescent="0.25">
      <c r="A226" s="16"/>
      <c r="B226" s="17" t="s">
        <v>189</v>
      </c>
      <c r="C226" s="11" t="str">
        <f t="shared" si="4"/>
        <v/>
      </c>
    </row>
    <row r="227" spans="1:3" x14ac:dyDescent="0.25">
      <c r="A227" s="16"/>
      <c r="B227" s="17" t="s">
        <v>190</v>
      </c>
      <c r="C227" s="11" t="str">
        <f t="shared" si="4"/>
        <v/>
      </c>
    </row>
    <row r="228" spans="1:3" x14ac:dyDescent="0.25">
      <c r="A228" s="16"/>
      <c r="B228" s="17" t="s">
        <v>191</v>
      </c>
      <c r="C228" s="11" t="str">
        <f t="shared" si="4"/>
        <v/>
      </c>
    </row>
    <row r="229" spans="1:3" x14ac:dyDescent="0.25">
      <c r="A229" s="16"/>
      <c r="B229" s="17" t="s">
        <v>192</v>
      </c>
      <c r="C229" s="11" t="str">
        <f t="shared" si="4"/>
        <v/>
      </c>
    </row>
    <row r="230" spans="1:3" x14ac:dyDescent="0.25">
      <c r="A230" s="16"/>
      <c r="B230" s="17" t="s">
        <v>193</v>
      </c>
      <c r="C230" s="11" t="str">
        <f t="shared" si="4"/>
        <v/>
      </c>
    </row>
    <row r="231" spans="1:3" x14ac:dyDescent="0.25">
      <c r="A231" s="16"/>
      <c r="B231" s="17" t="s">
        <v>194</v>
      </c>
      <c r="C231" s="11" t="str">
        <f t="shared" si="4"/>
        <v/>
      </c>
    </row>
    <row r="232" spans="1:3" x14ac:dyDescent="0.25">
      <c r="A232" s="16"/>
      <c r="B232" s="17" t="s">
        <v>195</v>
      </c>
      <c r="C232" s="11" t="str">
        <f t="shared" si="4"/>
        <v/>
      </c>
    </row>
    <row r="233" spans="1:3" x14ac:dyDescent="0.25">
      <c r="A233" s="16"/>
      <c r="B233" s="17" t="s">
        <v>196</v>
      </c>
      <c r="C233" s="11" t="str">
        <f t="shared" si="4"/>
        <v/>
      </c>
    </row>
    <row r="234" spans="1:3" ht="15.75" thickBot="1" x14ac:dyDescent="0.3">
      <c r="A234" s="18"/>
      <c r="B234" s="19" t="s">
        <v>197</v>
      </c>
      <c r="C234" s="11" t="str">
        <f t="shared" si="4"/>
        <v/>
      </c>
    </row>
    <row r="235" spans="1:3" x14ac:dyDescent="0.25">
      <c r="C235" s="11" t="str">
        <f t="shared" si="4"/>
        <v/>
      </c>
    </row>
    <row r="236" spans="1:3" ht="15.75" thickBot="1" x14ac:dyDescent="0.3">
      <c r="A236" s="7" t="s">
        <v>198</v>
      </c>
    </row>
    <row r="237" spans="1:3" x14ac:dyDescent="0.25">
      <c r="A237" s="14"/>
      <c r="B237" s="15" t="s">
        <v>199</v>
      </c>
      <c r="C237" s="11" t="str">
        <f t="shared" si="4"/>
        <v/>
      </c>
    </row>
    <row r="238" spans="1:3" x14ac:dyDescent="0.25">
      <c r="A238" s="16"/>
      <c r="B238" s="17" t="s">
        <v>200</v>
      </c>
      <c r="C238" s="11" t="str">
        <f t="shared" si="4"/>
        <v/>
      </c>
    </row>
    <row r="239" spans="1:3" x14ac:dyDescent="0.25">
      <c r="A239" s="16"/>
      <c r="B239" s="17" t="s">
        <v>201</v>
      </c>
      <c r="C239" s="11" t="str">
        <f t="shared" si="4"/>
        <v/>
      </c>
    </row>
    <row r="240" spans="1:3" x14ac:dyDescent="0.25">
      <c r="A240" s="16"/>
      <c r="B240" s="17" t="s">
        <v>202</v>
      </c>
      <c r="C240" s="11" t="str">
        <f t="shared" si="4"/>
        <v/>
      </c>
    </row>
    <row r="241" spans="1:9" x14ac:dyDescent="0.25">
      <c r="A241" s="16"/>
      <c r="B241" s="17" t="s">
        <v>203</v>
      </c>
      <c r="C241" s="11" t="str">
        <f t="shared" si="4"/>
        <v/>
      </c>
    </row>
    <row r="242" spans="1:9" x14ac:dyDescent="0.25">
      <c r="A242" s="16"/>
      <c r="B242" s="17" t="s">
        <v>204</v>
      </c>
      <c r="C242" s="11" t="str">
        <f t="shared" si="4"/>
        <v/>
      </c>
    </row>
    <row r="243" spans="1:9" x14ac:dyDescent="0.25">
      <c r="A243" s="16"/>
      <c r="B243" s="17" t="s">
        <v>205</v>
      </c>
      <c r="C243" s="11" t="str">
        <f t="shared" si="4"/>
        <v/>
      </c>
    </row>
    <row r="244" spans="1:9" x14ac:dyDescent="0.25">
      <c r="A244" s="16"/>
      <c r="B244" s="17" t="s">
        <v>206</v>
      </c>
      <c r="C244" s="11" t="str">
        <f t="shared" si="4"/>
        <v/>
      </c>
    </row>
    <row r="245" spans="1:9" x14ac:dyDescent="0.25">
      <c r="A245" s="16"/>
      <c r="B245" s="17" t="s">
        <v>207</v>
      </c>
      <c r="C245" s="11" t="str">
        <f t="shared" si="4"/>
        <v/>
      </c>
    </row>
    <row r="246" spans="1:9" ht="15.75" thickBot="1" x14ac:dyDescent="0.3">
      <c r="A246" s="18"/>
      <c r="B246" s="19" t="s">
        <v>208</v>
      </c>
      <c r="C246" s="11" t="str">
        <f t="shared" si="4"/>
        <v/>
      </c>
    </row>
    <row r="247" spans="1:9" x14ac:dyDescent="0.25">
      <c r="C247" s="11" t="str">
        <f t="shared" si="4"/>
        <v/>
      </c>
    </row>
    <row r="248" spans="1:9" x14ac:dyDescent="0.25">
      <c r="A248" s="7" t="s">
        <v>330</v>
      </c>
      <c r="D248">
        <f>SUM(C191:C247)</f>
        <v>0</v>
      </c>
      <c r="I248" s="1"/>
    </row>
    <row r="249" spans="1:9" x14ac:dyDescent="0.25">
      <c r="C249" s="11" t="str">
        <f t="shared" si="4"/>
        <v/>
      </c>
    </row>
    <row r="250" spans="1:9" x14ac:dyDescent="0.25">
      <c r="A250" s="7" t="s">
        <v>331</v>
      </c>
      <c r="E250">
        <f>D63</f>
        <v>1</v>
      </c>
    </row>
    <row r="251" spans="1:9" x14ac:dyDescent="0.25">
      <c r="A251" s="7" t="s">
        <v>332</v>
      </c>
      <c r="E251" s="10">
        <f>D126</f>
        <v>0</v>
      </c>
    </row>
    <row r="252" spans="1:9" x14ac:dyDescent="0.25">
      <c r="A252" s="7" t="s">
        <v>333</v>
      </c>
      <c r="E252">
        <f>D187</f>
        <v>0</v>
      </c>
      <c r="F252" s="1"/>
    </row>
    <row r="253" spans="1:9" x14ac:dyDescent="0.25">
      <c r="A253" s="7" t="s">
        <v>334</v>
      </c>
      <c r="E253" s="10">
        <f>D248</f>
        <v>0</v>
      </c>
    </row>
    <row r="254" spans="1:9" x14ac:dyDescent="0.25">
      <c r="C254" s="11" t="str">
        <f t="shared" si="4"/>
        <v/>
      </c>
    </row>
    <row r="255" spans="1:9" x14ac:dyDescent="0.25">
      <c r="C255" s="11" t="str">
        <f t="shared" si="4"/>
        <v/>
      </c>
    </row>
    <row r="256" spans="1:9" ht="21" x14ac:dyDescent="0.25">
      <c r="A256" s="4" t="s">
        <v>209</v>
      </c>
    </row>
    <row r="257" spans="1:3" x14ac:dyDescent="0.25">
      <c r="A257" s="5" t="s">
        <v>210</v>
      </c>
    </row>
    <row r="258" spans="1:3" x14ac:dyDescent="0.25">
      <c r="C258" s="11" t="str">
        <f t="shared" si="4"/>
        <v/>
      </c>
    </row>
    <row r="259" spans="1:3" x14ac:dyDescent="0.25">
      <c r="A259" s="6" t="s">
        <v>211</v>
      </c>
    </row>
    <row r="260" spans="1:3" ht="15.75" thickBot="1" x14ac:dyDescent="0.3">
      <c r="A260" s="7" t="s">
        <v>2</v>
      </c>
    </row>
    <row r="261" spans="1:3" x14ac:dyDescent="0.25">
      <c r="A261" s="14"/>
      <c r="B261" s="15" t="s">
        <v>212</v>
      </c>
      <c r="C261" s="11" t="str">
        <f t="shared" si="4"/>
        <v/>
      </c>
    </row>
    <row r="262" spans="1:3" x14ac:dyDescent="0.25">
      <c r="A262" s="16"/>
      <c r="B262" s="17" t="s">
        <v>213</v>
      </c>
      <c r="C262" s="11" t="str">
        <f t="shared" si="4"/>
        <v/>
      </c>
    </row>
    <row r="263" spans="1:3" x14ac:dyDescent="0.25">
      <c r="A263" s="16"/>
      <c r="B263" s="17" t="s">
        <v>214</v>
      </c>
      <c r="C263" s="11" t="str">
        <f t="shared" ref="C263:C326" si="5">IF(A263="","",IF(A263="JA",1,IF(A263="Ja",1,IF(A263="ja",1,IF(A263="J ",1,IF(A263="j ",1,IF(A263="j",1,IF(A263="J",1,0))))))))</f>
        <v/>
      </c>
    </row>
    <row r="264" spans="1:3" x14ac:dyDescent="0.25">
      <c r="A264" s="16"/>
      <c r="B264" s="17" t="s">
        <v>215</v>
      </c>
      <c r="C264" s="11" t="str">
        <f t="shared" si="5"/>
        <v/>
      </c>
    </row>
    <row r="265" spans="1:3" x14ac:dyDescent="0.25">
      <c r="A265" s="16"/>
      <c r="B265" s="17" t="s">
        <v>216</v>
      </c>
      <c r="C265" s="11" t="str">
        <f t="shared" si="5"/>
        <v/>
      </c>
    </row>
    <row r="266" spans="1:3" ht="15.75" thickBot="1" x14ac:dyDescent="0.3">
      <c r="A266" s="18"/>
      <c r="B266" s="19" t="s">
        <v>217</v>
      </c>
      <c r="C266" s="11" t="str">
        <f t="shared" si="5"/>
        <v/>
      </c>
    </row>
    <row r="267" spans="1:3" x14ac:dyDescent="0.25">
      <c r="C267" s="11" t="str">
        <f t="shared" si="5"/>
        <v/>
      </c>
    </row>
    <row r="268" spans="1:3" ht="15.75" thickBot="1" x14ac:dyDescent="0.3">
      <c r="A268" s="7" t="s">
        <v>11</v>
      </c>
    </row>
    <row r="269" spans="1:3" x14ac:dyDescent="0.25">
      <c r="A269" s="14"/>
      <c r="B269" s="15" t="s">
        <v>218</v>
      </c>
      <c r="C269" s="11" t="str">
        <f t="shared" si="5"/>
        <v/>
      </c>
    </row>
    <row r="270" spans="1:3" x14ac:dyDescent="0.25">
      <c r="A270" s="16"/>
      <c r="B270" s="17" t="s">
        <v>219</v>
      </c>
      <c r="C270" s="11" t="str">
        <f t="shared" si="5"/>
        <v/>
      </c>
    </row>
    <row r="271" spans="1:3" x14ac:dyDescent="0.25">
      <c r="A271" s="16"/>
      <c r="B271" s="17" t="s">
        <v>166</v>
      </c>
      <c r="C271" s="11" t="str">
        <f t="shared" si="5"/>
        <v/>
      </c>
    </row>
    <row r="272" spans="1:3" x14ac:dyDescent="0.25">
      <c r="A272" s="16"/>
      <c r="B272" s="17" t="s">
        <v>220</v>
      </c>
      <c r="C272" s="11" t="str">
        <f t="shared" si="5"/>
        <v/>
      </c>
    </row>
    <row r="273" spans="1:3" x14ac:dyDescent="0.25">
      <c r="A273" s="16"/>
      <c r="B273" s="17" t="s">
        <v>221</v>
      </c>
      <c r="C273" s="11" t="str">
        <f t="shared" si="5"/>
        <v/>
      </c>
    </row>
    <row r="274" spans="1:3" x14ac:dyDescent="0.25">
      <c r="A274" s="16"/>
      <c r="B274" s="17" t="s">
        <v>222</v>
      </c>
      <c r="C274" s="11" t="str">
        <f t="shared" si="5"/>
        <v/>
      </c>
    </row>
    <row r="275" spans="1:3" x14ac:dyDescent="0.25">
      <c r="A275" s="16"/>
      <c r="B275" s="17" t="s">
        <v>223</v>
      </c>
      <c r="C275" s="11" t="str">
        <f t="shared" si="5"/>
        <v/>
      </c>
    </row>
    <row r="276" spans="1:3" x14ac:dyDescent="0.25">
      <c r="A276" s="16"/>
      <c r="B276" s="17" t="s">
        <v>224</v>
      </c>
      <c r="C276" s="11" t="str">
        <f t="shared" si="5"/>
        <v/>
      </c>
    </row>
    <row r="277" spans="1:3" x14ac:dyDescent="0.25">
      <c r="A277" s="16"/>
      <c r="B277" s="17" t="s">
        <v>225</v>
      </c>
      <c r="C277" s="11" t="str">
        <f t="shared" si="5"/>
        <v/>
      </c>
    </row>
    <row r="278" spans="1:3" ht="15.75" thickBot="1" x14ac:dyDescent="0.3">
      <c r="A278" s="18"/>
      <c r="B278" s="19" t="s">
        <v>226</v>
      </c>
      <c r="C278" s="11" t="str">
        <f t="shared" si="5"/>
        <v/>
      </c>
    </row>
    <row r="279" spans="1:3" x14ac:dyDescent="0.25">
      <c r="C279" s="11" t="str">
        <f t="shared" si="5"/>
        <v/>
      </c>
    </row>
    <row r="280" spans="1:3" ht="15.75" thickBot="1" x14ac:dyDescent="0.3">
      <c r="A280" s="7" t="s">
        <v>26</v>
      </c>
    </row>
    <row r="281" spans="1:3" x14ac:dyDescent="0.25">
      <c r="A281" s="14"/>
      <c r="B281" s="15" t="s">
        <v>227</v>
      </c>
      <c r="C281" s="11" t="str">
        <f t="shared" si="5"/>
        <v/>
      </c>
    </row>
    <row r="282" spans="1:3" x14ac:dyDescent="0.25">
      <c r="A282" s="16"/>
      <c r="B282" s="17" t="s">
        <v>228</v>
      </c>
      <c r="C282" s="11" t="str">
        <f t="shared" si="5"/>
        <v/>
      </c>
    </row>
    <row r="283" spans="1:3" x14ac:dyDescent="0.25">
      <c r="A283" s="16"/>
      <c r="B283" s="17" t="s">
        <v>229</v>
      </c>
      <c r="C283" s="11" t="str">
        <f t="shared" si="5"/>
        <v/>
      </c>
    </row>
    <row r="284" spans="1:3" x14ac:dyDescent="0.25">
      <c r="A284" s="16"/>
      <c r="B284" s="17" t="s">
        <v>230</v>
      </c>
      <c r="C284" s="11" t="str">
        <f t="shared" si="5"/>
        <v/>
      </c>
    </row>
    <row r="285" spans="1:3" x14ac:dyDescent="0.25">
      <c r="A285" s="16"/>
      <c r="B285" s="17" t="s">
        <v>231</v>
      </c>
      <c r="C285" s="11" t="str">
        <f t="shared" si="5"/>
        <v/>
      </c>
    </row>
    <row r="286" spans="1:3" x14ac:dyDescent="0.25">
      <c r="A286" s="16"/>
      <c r="B286" s="17" t="s">
        <v>232</v>
      </c>
      <c r="C286" s="11" t="str">
        <f t="shared" si="5"/>
        <v/>
      </c>
    </row>
    <row r="287" spans="1:3" ht="15.75" thickBot="1" x14ac:dyDescent="0.3">
      <c r="A287" s="18"/>
      <c r="B287" s="19" t="s">
        <v>233</v>
      </c>
      <c r="C287" s="11" t="str">
        <f t="shared" si="5"/>
        <v/>
      </c>
    </row>
    <row r="288" spans="1:3" x14ac:dyDescent="0.25">
      <c r="C288" s="11" t="str">
        <f t="shared" si="5"/>
        <v/>
      </c>
    </row>
    <row r="289" spans="1:9" ht="15.75" thickBot="1" x14ac:dyDescent="0.3">
      <c r="A289" s="7" t="s">
        <v>48</v>
      </c>
    </row>
    <row r="290" spans="1:9" x14ac:dyDescent="0.25">
      <c r="A290" s="14"/>
      <c r="B290" s="15" t="s">
        <v>234</v>
      </c>
      <c r="C290" s="11" t="str">
        <f t="shared" si="5"/>
        <v/>
      </c>
    </row>
    <row r="291" spans="1:9" ht="15.75" thickBot="1" x14ac:dyDescent="0.3">
      <c r="A291" s="18"/>
      <c r="B291" s="19" t="s">
        <v>235</v>
      </c>
      <c r="C291" s="11" t="str">
        <f t="shared" si="5"/>
        <v/>
      </c>
    </row>
    <row r="292" spans="1:9" x14ac:dyDescent="0.25">
      <c r="C292" s="11" t="str">
        <f t="shared" si="5"/>
        <v/>
      </c>
    </row>
    <row r="293" spans="1:9" x14ac:dyDescent="0.25">
      <c r="A293" s="7" t="s">
        <v>330</v>
      </c>
      <c r="D293">
        <f>SUM(C261:C291)</f>
        <v>0</v>
      </c>
      <c r="I293" s="1"/>
    </row>
    <row r="294" spans="1:9" x14ac:dyDescent="0.25">
      <c r="C294" s="11" t="str">
        <f t="shared" si="5"/>
        <v/>
      </c>
    </row>
    <row r="295" spans="1:9" x14ac:dyDescent="0.25">
      <c r="A295" s="6" t="s">
        <v>236</v>
      </c>
    </row>
    <row r="296" spans="1:9" ht="15.75" thickBot="1" x14ac:dyDescent="0.3">
      <c r="A296" s="7" t="s">
        <v>2</v>
      </c>
    </row>
    <row r="297" spans="1:9" x14ac:dyDescent="0.25">
      <c r="A297" s="14"/>
      <c r="B297" s="15" t="s">
        <v>237</v>
      </c>
      <c r="C297" s="11" t="str">
        <f t="shared" si="5"/>
        <v/>
      </c>
    </row>
    <row r="298" spans="1:9" x14ac:dyDescent="0.25">
      <c r="A298" s="16"/>
      <c r="B298" s="17" t="s">
        <v>238</v>
      </c>
      <c r="C298" s="11" t="str">
        <f t="shared" si="5"/>
        <v/>
      </c>
    </row>
    <row r="299" spans="1:9" x14ac:dyDescent="0.25">
      <c r="A299" s="16"/>
      <c r="B299" s="17" t="s">
        <v>239</v>
      </c>
      <c r="C299" s="11" t="str">
        <f t="shared" si="5"/>
        <v/>
      </c>
    </row>
    <row r="300" spans="1:9" x14ac:dyDescent="0.25">
      <c r="A300" s="16"/>
      <c r="B300" s="17" t="s">
        <v>240</v>
      </c>
      <c r="C300" s="11" t="str">
        <f t="shared" si="5"/>
        <v/>
      </c>
    </row>
    <row r="301" spans="1:9" x14ac:dyDescent="0.25">
      <c r="A301" s="16"/>
      <c r="B301" s="17" t="s">
        <v>241</v>
      </c>
      <c r="C301" s="11" t="str">
        <f t="shared" si="5"/>
        <v/>
      </c>
    </row>
    <row r="302" spans="1:9" ht="15.75" thickBot="1" x14ac:dyDescent="0.3">
      <c r="A302" s="18"/>
      <c r="B302" s="19" t="s">
        <v>242</v>
      </c>
      <c r="C302" s="11" t="str">
        <f t="shared" si="5"/>
        <v/>
      </c>
    </row>
    <row r="303" spans="1:9" x14ac:dyDescent="0.25">
      <c r="C303" s="11" t="str">
        <f t="shared" si="5"/>
        <v/>
      </c>
    </row>
    <row r="304" spans="1:9" ht="15.75" thickBot="1" x14ac:dyDescent="0.3">
      <c r="A304" s="7" t="s">
        <v>11</v>
      </c>
    </row>
    <row r="305" spans="1:3" x14ac:dyDescent="0.25">
      <c r="A305" s="14"/>
      <c r="B305" s="15" t="s">
        <v>243</v>
      </c>
      <c r="C305" s="11" t="str">
        <f t="shared" si="5"/>
        <v/>
      </c>
    </row>
    <row r="306" spans="1:3" x14ac:dyDescent="0.25">
      <c r="A306" s="16"/>
      <c r="B306" s="17" t="s">
        <v>244</v>
      </c>
      <c r="C306" s="11" t="str">
        <f t="shared" si="5"/>
        <v/>
      </c>
    </row>
    <row r="307" spans="1:3" x14ac:dyDescent="0.25">
      <c r="A307" s="16"/>
      <c r="B307" s="17" t="s">
        <v>245</v>
      </c>
      <c r="C307" s="11" t="str">
        <f t="shared" si="5"/>
        <v/>
      </c>
    </row>
    <row r="308" spans="1:3" x14ac:dyDescent="0.25">
      <c r="A308" s="16"/>
      <c r="B308" s="17" t="s">
        <v>246</v>
      </c>
      <c r="C308" s="11" t="str">
        <f t="shared" si="5"/>
        <v/>
      </c>
    </row>
    <row r="309" spans="1:3" ht="30" x14ac:dyDescent="0.25">
      <c r="A309" s="16"/>
      <c r="B309" s="20" t="s">
        <v>247</v>
      </c>
      <c r="C309" s="11" t="str">
        <f t="shared" si="5"/>
        <v/>
      </c>
    </row>
    <row r="310" spans="1:3" x14ac:dyDescent="0.25">
      <c r="A310" s="16"/>
      <c r="B310" s="17" t="s">
        <v>248</v>
      </c>
      <c r="C310" s="11" t="str">
        <f t="shared" si="5"/>
        <v/>
      </c>
    </row>
    <row r="311" spans="1:3" ht="15.75" thickBot="1" x14ac:dyDescent="0.3">
      <c r="A311" s="18"/>
      <c r="B311" s="19" t="s">
        <v>249</v>
      </c>
      <c r="C311" s="11" t="str">
        <f t="shared" si="5"/>
        <v/>
      </c>
    </row>
    <row r="312" spans="1:3" x14ac:dyDescent="0.25">
      <c r="C312" s="11" t="str">
        <f t="shared" si="5"/>
        <v/>
      </c>
    </row>
    <row r="313" spans="1:3" ht="15.75" thickBot="1" x14ac:dyDescent="0.3">
      <c r="A313" s="7" t="s">
        <v>26</v>
      </c>
    </row>
    <row r="314" spans="1:3" x14ac:dyDescent="0.25">
      <c r="A314" s="14"/>
      <c r="B314" s="15" t="s">
        <v>250</v>
      </c>
      <c r="C314" s="11" t="str">
        <f t="shared" si="5"/>
        <v/>
      </c>
    </row>
    <row r="315" spans="1:3" x14ac:dyDescent="0.25">
      <c r="A315" s="16"/>
      <c r="B315" s="17" t="s">
        <v>251</v>
      </c>
      <c r="C315" s="11" t="str">
        <f t="shared" si="5"/>
        <v/>
      </c>
    </row>
    <row r="316" spans="1:3" ht="30" x14ac:dyDescent="0.25">
      <c r="A316" s="16"/>
      <c r="B316" s="17" t="s">
        <v>252</v>
      </c>
      <c r="C316" s="11" t="str">
        <f t="shared" si="5"/>
        <v/>
      </c>
    </row>
    <row r="317" spans="1:3" x14ac:dyDescent="0.25">
      <c r="A317" s="16"/>
      <c r="B317" s="17" t="s">
        <v>253</v>
      </c>
      <c r="C317" s="11" t="str">
        <f t="shared" si="5"/>
        <v/>
      </c>
    </row>
    <row r="318" spans="1:3" x14ac:dyDescent="0.25">
      <c r="A318" s="16"/>
      <c r="B318" s="17" t="s">
        <v>254</v>
      </c>
      <c r="C318" s="11" t="str">
        <f t="shared" si="5"/>
        <v/>
      </c>
    </row>
    <row r="319" spans="1:3" x14ac:dyDescent="0.25">
      <c r="A319" s="16"/>
      <c r="B319" s="17" t="s">
        <v>255</v>
      </c>
      <c r="C319" s="11" t="str">
        <f t="shared" si="5"/>
        <v/>
      </c>
    </row>
    <row r="320" spans="1:3" x14ac:dyDescent="0.25">
      <c r="A320" s="16"/>
      <c r="B320" s="17" t="s">
        <v>256</v>
      </c>
      <c r="C320" s="11" t="str">
        <f t="shared" si="5"/>
        <v/>
      </c>
    </row>
    <row r="321" spans="1:9" ht="15.75" thickBot="1" x14ac:dyDescent="0.3">
      <c r="A321" s="18"/>
      <c r="B321" s="19" t="s">
        <v>257</v>
      </c>
      <c r="C321" s="11" t="str">
        <f t="shared" si="5"/>
        <v/>
      </c>
    </row>
    <row r="322" spans="1:9" x14ac:dyDescent="0.25">
      <c r="C322" s="11" t="str">
        <f t="shared" si="5"/>
        <v/>
      </c>
    </row>
    <row r="323" spans="1:9" ht="15.75" thickBot="1" x14ac:dyDescent="0.3">
      <c r="A323" s="7" t="s">
        <v>48</v>
      </c>
    </row>
    <row r="324" spans="1:9" x14ac:dyDescent="0.25">
      <c r="A324" s="14"/>
      <c r="B324" s="15" t="s">
        <v>258</v>
      </c>
      <c r="C324" s="11" t="str">
        <f t="shared" si="5"/>
        <v/>
      </c>
    </row>
    <row r="325" spans="1:9" x14ac:dyDescent="0.25">
      <c r="A325" s="16"/>
      <c r="B325" s="17" t="s">
        <v>259</v>
      </c>
      <c r="C325" s="11" t="str">
        <f t="shared" si="5"/>
        <v/>
      </c>
    </row>
    <row r="326" spans="1:9" x14ac:dyDescent="0.25">
      <c r="A326" s="16"/>
      <c r="B326" s="17" t="s">
        <v>260</v>
      </c>
      <c r="C326" s="11" t="str">
        <f t="shared" si="5"/>
        <v/>
      </c>
    </row>
    <row r="327" spans="1:9" ht="15.75" thickBot="1" x14ac:dyDescent="0.3">
      <c r="A327" s="18"/>
      <c r="B327" s="19" t="s">
        <v>261</v>
      </c>
      <c r="C327" s="11" t="str">
        <f t="shared" ref="C327:C390" si="6">IF(A327="","",IF(A327="JA",1,IF(A327="Ja",1,IF(A327="ja",1,IF(A327="J ",1,IF(A327="j ",1,IF(A327="j",1,IF(A327="J",1,0))))))))</f>
        <v/>
      </c>
    </row>
    <row r="328" spans="1:9" x14ac:dyDescent="0.25">
      <c r="C328" s="11" t="str">
        <f t="shared" si="6"/>
        <v/>
      </c>
    </row>
    <row r="329" spans="1:9" x14ac:dyDescent="0.25">
      <c r="A329" s="7" t="s">
        <v>330</v>
      </c>
      <c r="D329">
        <f>SUM(C297:C327)</f>
        <v>0</v>
      </c>
      <c r="I329" s="1"/>
    </row>
    <row r="330" spans="1:9" x14ac:dyDescent="0.25">
      <c r="C330" s="11" t="str">
        <f t="shared" si="6"/>
        <v/>
      </c>
    </row>
    <row r="331" spans="1:9" x14ac:dyDescent="0.25">
      <c r="A331" s="6" t="s">
        <v>262</v>
      </c>
    </row>
    <row r="332" spans="1:9" ht="15.75" thickBot="1" x14ac:dyDescent="0.3">
      <c r="A332" s="7" t="s">
        <v>2</v>
      </c>
    </row>
    <row r="333" spans="1:9" x14ac:dyDescent="0.25">
      <c r="A333" s="14"/>
      <c r="B333" s="15" t="s">
        <v>263</v>
      </c>
      <c r="C333" s="11" t="str">
        <f t="shared" si="6"/>
        <v/>
      </c>
    </row>
    <row r="334" spans="1:9" x14ac:dyDescent="0.25">
      <c r="A334" s="16"/>
      <c r="B334" s="17" t="s">
        <v>264</v>
      </c>
      <c r="C334" s="11" t="str">
        <f t="shared" si="6"/>
        <v/>
      </c>
    </row>
    <row r="335" spans="1:9" x14ac:dyDescent="0.25">
      <c r="A335" s="16"/>
      <c r="B335" s="17" t="s">
        <v>265</v>
      </c>
      <c r="C335" s="11" t="str">
        <f t="shared" si="6"/>
        <v/>
      </c>
    </row>
    <row r="336" spans="1:9" x14ac:dyDescent="0.25">
      <c r="A336" s="16"/>
      <c r="B336" s="17" t="s">
        <v>266</v>
      </c>
      <c r="C336" s="11" t="str">
        <f t="shared" si="6"/>
        <v/>
      </c>
    </row>
    <row r="337" spans="1:3" x14ac:dyDescent="0.25">
      <c r="A337" s="16"/>
      <c r="B337" s="17" t="s">
        <v>267</v>
      </c>
      <c r="C337" s="11" t="str">
        <f t="shared" si="6"/>
        <v/>
      </c>
    </row>
    <row r="338" spans="1:3" x14ac:dyDescent="0.25">
      <c r="A338" s="16"/>
      <c r="B338" s="17" t="s">
        <v>268</v>
      </c>
      <c r="C338" s="11" t="str">
        <f t="shared" si="6"/>
        <v/>
      </c>
    </row>
    <row r="339" spans="1:3" ht="30" x14ac:dyDescent="0.25">
      <c r="A339" s="16"/>
      <c r="B339" s="17" t="s">
        <v>269</v>
      </c>
      <c r="C339" s="11" t="str">
        <f t="shared" si="6"/>
        <v/>
      </c>
    </row>
    <row r="340" spans="1:3" ht="15.75" thickBot="1" x14ac:dyDescent="0.3">
      <c r="A340" s="18"/>
      <c r="B340" s="19" t="s">
        <v>270</v>
      </c>
      <c r="C340" s="11" t="str">
        <f t="shared" si="6"/>
        <v/>
      </c>
    </row>
    <row r="341" spans="1:3" x14ac:dyDescent="0.25">
      <c r="C341" s="11" t="str">
        <f t="shared" si="6"/>
        <v/>
      </c>
    </row>
    <row r="342" spans="1:3" ht="15.75" thickBot="1" x14ac:dyDescent="0.3">
      <c r="A342" s="7" t="s">
        <v>11</v>
      </c>
    </row>
    <row r="343" spans="1:3" x14ac:dyDescent="0.25">
      <c r="A343" s="14"/>
      <c r="B343" s="15" t="s">
        <v>271</v>
      </c>
      <c r="C343" s="11" t="str">
        <f t="shared" si="6"/>
        <v/>
      </c>
    </row>
    <row r="344" spans="1:3" x14ac:dyDescent="0.25">
      <c r="A344" s="16"/>
      <c r="B344" s="17" t="s">
        <v>272</v>
      </c>
      <c r="C344" s="11" t="str">
        <f t="shared" si="6"/>
        <v/>
      </c>
    </row>
    <row r="345" spans="1:3" x14ac:dyDescent="0.25">
      <c r="A345" s="16"/>
      <c r="B345" s="17" t="s">
        <v>273</v>
      </c>
      <c r="C345" s="11" t="str">
        <f t="shared" si="6"/>
        <v/>
      </c>
    </row>
    <row r="346" spans="1:3" x14ac:dyDescent="0.25">
      <c r="A346" s="16"/>
      <c r="B346" s="17" t="s">
        <v>274</v>
      </c>
      <c r="C346" s="11" t="str">
        <f t="shared" si="6"/>
        <v/>
      </c>
    </row>
    <row r="347" spans="1:3" x14ac:dyDescent="0.25">
      <c r="A347" s="16"/>
      <c r="B347" s="17" t="s">
        <v>275</v>
      </c>
      <c r="C347" s="11" t="str">
        <f t="shared" si="6"/>
        <v/>
      </c>
    </row>
    <row r="348" spans="1:3" x14ac:dyDescent="0.25">
      <c r="A348" s="16"/>
      <c r="B348" s="17" t="s">
        <v>276</v>
      </c>
      <c r="C348" s="11" t="str">
        <f t="shared" si="6"/>
        <v/>
      </c>
    </row>
    <row r="349" spans="1:3" x14ac:dyDescent="0.25">
      <c r="A349" s="16"/>
      <c r="B349" s="17" t="s">
        <v>277</v>
      </c>
      <c r="C349" s="11" t="str">
        <f t="shared" si="6"/>
        <v/>
      </c>
    </row>
    <row r="350" spans="1:3" x14ac:dyDescent="0.25">
      <c r="A350" s="16"/>
      <c r="B350" s="17" t="s">
        <v>278</v>
      </c>
      <c r="C350" s="11" t="str">
        <f t="shared" si="6"/>
        <v/>
      </c>
    </row>
    <row r="351" spans="1:3" x14ac:dyDescent="0.25">
      <c r="A351" s="16"/>
      <c r="B351" s="17" t="s">
        <v>279</v>
      </c>
      <c r="C351" s="11" t="str">
        <f t="shared" si="6"/>
        <v/>
      </c>
    </row>
    <row r="352" spans="1:3" x14ac:dyDescent="0.25">
      <c r="A352" s="16"/>
      <c r="B352" s="17" t="s">
        <v>280</v>
      </c>
      <c r="C352" s="11" t="str">
        <f t="shared" si="6"/>
        <v/>
      </c>
    </row>
    <row r="353" spans="1:3" x14ac:dyDescent="0.25">
      <c r="A353" s="16"/>
      <c r="B353" s="17" t="s">
        <v>281</v>
      </c>
      <c r="C353" s="11" t="str">
        <f t="shared" si="6"/>
        <v/>
      </c>
    </row>
    <row r="354" spans="1:3" x14ac:dyDescent="0.25">
      <c r="A354" s="16"/>
      <c r="B354" s="17" t="s">
        <v>282</v>
      </c>
      <c r="C354" s="11" t="str">
        <f t="shared" si="6"/>
        <v/>
      </c>
    </row>
    <row r="355" spans="1:3" x14ac:dyDescent="0.25">
      <c r="A355" s="16"/>
      <c r="B355" s="17" t="s">
        <v>283</v>
      </c>
      <c r="C355" s="11" t="str">
        <f t="shared" si="6"/>
        <v/>
      </c>
    </row>
    <row r="356" spans="1:3" x14ac:dyDescent="0.25">
      <c r="A356" s="16"/>
      <c r="B356" s="17" t="s">
        <v>284</v>
      </c>
      <c r="C356" s="11" t="str">
        <f t="shared" si="6"/>
        <v/>
      </c>
    </row>
    <row r="357" spans="1:3" ht="15.75" thickBot="1" x14ac:dyDescent="0.3">
      <c r="A357" s="18"/>
      <c r="B357" s="19" t="s">
        <v>285</v>
      </c>
      <c r="C357" s="11" t="str">
        <f t="shared" si="6"/>
        <v/>
      </c>
    </row>
    <row r="358" spans="1:3" x14ac:dyDescent="0.25">
      <c r="C358" s="11" t="str">
        <f t="shared" si="6"/>
        <v/>
      </c>
    </row>
    <row r="359" spans="1:3" ht="15.75" thickBot="1" x14ac:dyDescent="0.3">
      <c r="A359" s="7" t="s">
        <v>26</v>
      </c>
    </row>
    <row r="360" spans="1:3" x14ac:dyDescent="0.25">
      <c r="A360" s="14"/>
      <c r="B360" s="15" t="s">
        <v>286</v>
      </c>
      <c r="C360" s="11" t="str">
        <f t="shared" si="6"/>
        <v/>
      </c>
    </row>
    <row r="361" spans="1:3" x14ac:dyDescent="0.25">
      <c r="A361" s="16"/>
      <c r="B361" s="17" t="s">
        <v>287</v>
      </c>
      <c r="C361" s="11" t="str">
        <f t="shared" si="6"/>
        <v/>
      </c>
    </row>
    <row r="362" spans="1:3" x14ac:dyDescent="0.25">
      <c r="A362" s="16"/>
      <c r="B362" s="17" t="s">
        <v>288</v>
      </c>
      <c r="C362" s="11" t="str">
        <f t="shared" si="6"/>
        <v/>
      </c>
    </row>
    <row r="363" spans="1:3" x14ac:dyDescent="0.25">
      <c r="A363" s="16"/>
      <c r="B363" s="17" t="s">
        <v>289</v>
      </c>
      <c r="C363" s="11" t="str">
        <f t="shared" si="6"/>
        <v/>
      </c>
    </row>
    <row r="364" spans="1:3" x14ac:dyDescent="0.25">
      <c r="A364" s="16"/>
      <c r="B364" s="17" t="s">
        <v>290</v>
      </c>
      <c r="C364" s="11" t="str">
        <f t="shared" si="6"/>
        <v/>
      </c>
    </row>
    <row r="365" spans="1:3" x14ac:dyDescent="0.25">
      <c r="A365" s="16"/>
      <c r="B365" s="17" t="s">
        <v>291</v>
      </c>
      <c r="C365" s="11" t="str">
        <f t="shared" si="6"/>
        <v/>
      </c>
    </row>
    <row r="366" spans="1:3" x14ac:dyDescent="0.25">
      <c r="A366" s="16"/>
      <c r="B366" s="17" t="s">
        <v>292</v>
      </c>
      <c r="C366" s="11" t="str">
        <f t="shared" si="6"/>
        <v/>
      </c>
    </row>
    <row r="367" spans="1:3" x14ac:dyDescent="0.25">
      <c r="A367" s="16"/>
      <c r="B367" s="17" t="s">
        <v>293</v>
      </c>
      <c r="C367" s="11" t="str">
        <f t="shared" si="6"/>
        <v/>
      </c>
    </row>
    <row r="368" spans="1:3" x14ac:dyDescent="0.25">
      <c r="A368" s="16"/>
      <c r="B368" s="17" t="s">
        <v>294</v>
      </c>
      <c r="C368" s="11" t="str">
        <f t="shared" si="6"/>
        <v/>
      </c>
    </row>
    <row r="369" spans="1:9" x14ac:dyDescent="0.25">
      <c r="A369" s="16"/>
      <c r="B369" s="17" t="s">
        <v>295</v>
      </c>
      <c r="C369" s="11" t="str">
        <f t="shared" si="6"/>
        <v/>
      </c>
    </row>
    <row r="370" spans="1:9" x14ac:dyDescent="0.25">
      <c r="A370" s="16"/>
      <c r="B370" s="17" t="s">
        <v>296</v>
      </c>
      <c r="C370" s="11" t="str">
        <f t="shared" si="6"/>
        <v/>
      </c>
    </row>
    <row r="371" spans="1:9" ht="15.75" thickBot="1" x14ac:dyDescent="0.3">
      <c r="A371" s="18"/>
      <c r="B371" s="19" t="s">
        <v>297</v>
      </c>
      <c r="C371" s="11" t="str">
        <f t="shared" si="6"/>
        <v/>
      </c>
    </row>
    <row r="372" spans="1:9" x14ac:dyDescent="0.25">
      <c r="C372" s="11" t="str">
        <f t="shared" si="6"/>
        <v/>
      </c>
    </row>
    <row r="373" spans="1:9" ht="15.75" thickBot="1" x14ac:dyDescent="0.3">
      <c r="A373" s="7" t="s">
        <v>48</v>
      </c>
    </row>
    <row r="374" spans="1:9" x14ac:dyDescent="0.25">
      <c r="A374" s="14"/>
      <c r="B374" s="15" t="s">
        <v>298</v>
      </c>
      <c r="C374" s="11" t="str">
        <f t="shared" si="6"/>
        <v/>
      </c>
    </row>
    <row r="375" spans="1:9" x14ac:dyDescent="0.25">
      <c r="A375" s="16"/>
      <c r="B375" s="17" t="s">
        <v>299</v>
      </c>
      <c r="C375" s="11" t="str">
        <f t="shared" si="6"/>
        <v/>
      </c>
    </row>
    <row r="376" spans="1:9" x14ac:dyDescent="0.25">
      <c r="A376" s="16"/>
      <c r="B376" s="17" t="s">
        <v>300</v>
      </c>
      <c r="C376" s="11" t="str">
        <f t="shared" si="6"/>
        <v/>
      </c>
    </row>
    <row r="377" spans="1:9" x14ac:dyDescent="0.25">
      <c r="A377" s="16"/>
      <c r="B377" s="17" t="s">
        <v>301</v>
      </c>
      <c r="C377" s="11" t="str">
        <f t="shared" si="6"/>
        <v/>
      </c>
    </row>
    <row r="378" spans="1:9" ht="15.75" thickBot="1" x14ac:dyDescent="0.3">
      <c r="A378" s="18"/>
      <c r="B378" s="19" t="s">
        <v>302</v>
      </c>
      <c r="C378" s="11" t="str">
        <f t="shared" si="6"/>
        <v/>
      </c>
    </row>
    <row r="379" spans="1:9" x14ac:dyDescent="0.25">
      <c r="C379" s="11" t="str">
        <f t="shared" si="6"/>
        <v/>
      </c>
    </row>
    <row r="380" spans="1:9" x14ac:dyDescent="0.25">
      <c r="A380" s="7" t="s">
        <v>330</v>
      </c>
      <c r="D380">
        <f>SUM(C333:C379)</f>
        <v>0</v>
      </c>
      <c r="I380" s="1"/>
    </row>
    <row r="381" spans="1:9" x14ac:dyDescent="0.25">
      <c r="C381" s="11" t="str">
        <f t="shared" si="6"/>
        <v/>
      </c>
    </row>
    <row r="382" spans="1:9" x14ac:dyDescent="0.25">
      <c r="A382" s="6" t="s">
        <v>303</v>
      </c>
    </row>
    <row r="383" spans="1:9" ht="15.75" thickBot="1" x14ac:dyDescent="0.3">
      <c r="A383" s="7" t="s">
        <v>2</v>
      </c>
    </row>
    <row r="384" spans="1:9" x14ac:dyDescent="0.25">
      <c r="A384" s="14"/>
      <c r="B384" s="15" t="s">
        <v>304</v>
      </c>
      <c r="C384" s="11" t="str">
        <f t="shared" si="6"/>
        <v/>
      </c>
    </row>
    <row r="385" spans="1:3" x14ac:dyDescent="0.25">
      <c r="A385" s="16"/>
      <c r="B385" s="17" t="s">
        <v>305</v>
      </c>
      <c r="C385" s="11" t="str">
        <f t="shared" si="6"/>
        <v/>
      </c>
    </row>
    <row r="386" spans="1:3" x14ac:dyDescent="0.25">
      <c r="A386" s="16"/>
      <c r="B386" s="17" t="s">
        <v>306</v>
      </c>
      <c r="C386" s="11" t="str">
        <f t="shared" si="6"/>
        <v/>
      </c>
    </row>
    <row r="387" spans="1:3" ht="15.75" thickBot="1" x14ac:dyDescent="0.3">
      <c r="A387" s="18"/>
      <c r="B387" s="19" t="s">
        <v>307</v>
      </c>
      <c r="C387" s="11" t="str">
        <f t="shared" si="6"/>
        <v/>
      </c>
    </row>
    <row r="388" spans="1:3" x14ac:dyDescent="0.25">
      <c r="C388" s="11" t="str">
        <f t="shared" si="6"/>
        <v/>
      </c>
    </row>
    <row r="389" spans="1:3" ht="15.75" thickBot="1" x14ac:dyDescent="0.3">
      <c r="A389" s="7" t="s">
        <v>11</v>
      </c>
    </row>
    <row r="390" spans="1:3" x14ac:dyDescent="0.25">
      <c r="A390" s="14"/>
      <c r="B390" s="15" t="s">
        <v>308</v>
      </c>
      <c r="C390" s="11" t="str">
        <f t="shared" si="6"/>
        <v/>
      </c>
    </row>
    <row r="391" spans="1:3" x14ac:dyDescent="0.25">
      <c r="A391" s="16"/>
      <c r="B391" s="17" t="s">
        <v>15</v>
      </c>
      <c r="C391" s="11" t="str">
        <f t="shared" ref="C391:C415" si="7">IF(A391="","",IF(A391="JA",1,IF(A391="Ja",1,IF(A391="ja",1,IF(A391="J ",1,IF(A391="j ",1,IF(A391="j",1,IF(A391="J",1,0))))))))</f>
        <v/>
      </c>
    </row>
    <row r="392" spans="1:3" x14ac:dyDescent="0.25">
      <c r="A392" s="16"/>
      <c r="B392" s="17" t="s">
        <v>309</v>
      </c>
      <c r="C392" s="11" t="str">
        <f t="shared" si="7"/>
        <v/>
      </c>
    </row>
    <row r="393" spans="1:3" x14ac:dyDescent="0.25">
      <c r="A393" s="16"/>
      <c r="B393" s="17" t="s">
        <v>310</v>
      </c>
      <c r="C393" s="11" t="str">
        <f t="shared" si="7"/>
        <v/>
      </c>
    </row>
    <row r="394" spans="1:3" x14ac:dyDescent="0.25">
      <c r="A394" s="16"/>
      <c r="B394" s="17" t="s">
        <v>311</v>
      </c>
      <c r="C394" s="11" t="str">
        <f t="shared" si="7"/>
        <v/>
      </c>
    </row>
    <row r="395" spans="1:3" x14ac:dyDescent="0.25">
      <c r="A395" s="16"/>
      <c r="B395" s="17" t="s">
        <v>312</v>
      </c>
      <c r="C395" s="11" t="str">
        <f t="shared" si="7"/>
        <v/>
      </c>
    </row>
    <row r="396" spans="1:3" x14ac:dyDescent="0.25">
      <c r="A396" s="16"/>
      <c r="B396" s="17" t="s">
        <v>313</v>
      </c>
      <c r="C396" s="11" t="str">
        <f t="shared" si="7"/>
        <v/>
      </c>
    </row>
    <row r="397" spans="1:3" x14ac:dyDescent="0.25">
      <c r="A397" s="16"/>
      <c r="B397" s="17" t="s">
        <v>314</v>
      </c>
      <c r="C397" s="11" t="str">
        <f t="shared" si="7"/>
        <v/>
      </c>
    </row>
    <row r="398" spans="1:3" x14ac:dyDescent="0.25">
      <c r="A398" s="16"/>
      <c r="B398" s="17" t="s">
        <v>315</v>
      </c>
      <c r="C398" s="11" t="str">
        <f t="shared" si="7"/>
        <v/>
      </c>
    </row>
    <row r="399" spans="1:3" ht="15.75" thickBot="1" x14ac:dyDescent="0.3">
      <c r="A399" s="18"/>
      <c r="B399" s="19" t="s">
        <v>316</v>
      </c>
      <c r="C399" s="11" t="str">
        <f t="shared" si="7"/>
        <v/>
      </c>
    </row>
    <row r="400" spans="1:3" x14ac:dyDescent="0.25">
      <c r="C400" s="11" t="str">
        <f t="shared" si="7"/>
        <v/>
      </c>
    </row>
    <row r="401" spans="1:3" x14ac:dyDescent="0.25">
      <c r="C401" s="11" t="str">
        <f t="shared" si="7"/>
        <v/>
      </c>
    </row>
    <row r="402" spans="1:3" ht="15.75" thickBot="1" x14ac:dyDescent="0.3">
      <c r="A402" s="7" t="s">
        <v>26</v>
      </c>
    </row>
    <row r="403" spans="1:3" x14ac:dyDescent="0.25">
      <c r="A403" s="14"/>
      <c r="B403" s="15" t="s">
        <v>317</v>
      </c>
      <c r="C403" s="11" t="str">
        <f t="shared" si="7"/>
        <v/>
      </c>
    </row>
    <row r="404" spans="1:3" x14ac:dyDescent="0.25">
      <c r="A404" s="16"/>
      <c r="B404" s="17" t="s">
        <v>318</v>
      </c>
      <c r="C404" s="11" t="str">
        <f t="shared" si="7"/>
        <v/>
      </c>
    </row>
    <row r="405" spans="1:3" x14ac:dyDescent="0.25">
      <c r="A405" s="16"/>
      <c r="B405" s="17" t="s">
        <v>319</v>
      </c>
      <c r="C405" s="11" t="str">
        <f t="shared" si="7"/>
        <v/>
      </c>
    </row>
    <row r="406" spans="1:3" x14ac:dyDescent="0.25">
      <c r="A406" s="16"/>
      <c r="B406" s="17" t="s">
        <v>320</v>
      </c>
      <c r="C406" s="11" t="str">
        <f t="shared" si="7"/>
        <v/>
      </c>
    </row>
    <row r="407" spans="1:3" x14ac:dyDescent="0.25">
      <c r="A407" s="16"/>
      <c r="B407" s="17" t="s">
        <v>321</v>
      </c>
      <c r="C407" s="11" t="str">
        <f t="shared" si="7"/>
        <v/>
      </c>
    </row>
    <row r="408" spans="1:3" x14ac:dyDescent="0.25">
      <c r="A408" s="16"/>
      <c r="B408" s="17" t="s">
        <v>322</v>
      </c>
      <c r="C408" s="11" t="str">
        <f t="shared" si="7"/>
        <v/>
      </c>
    </row>
    <row r="409" spans="1:3" x14ac:dyDescent="0.25">
      <c r="A409" s="16"/>
      <c r="B409" s="17" t="s">
        <v>323</v>
      </c>
      <c r="C409" s="11" t="str">
        <f t="shared" si="7"/>
        <v/>
      </c>
    </row>
    <row r="410" spans="1:3" ht="15.75" thickBot="1" x14ac:dyDescent="0.3">
      <c r="A410" s="18"/>
      <c r="B410" s="19" t="s">
        <v>324</v>
      </c>
      <c r="C410" s="11" t="str">
        <f t="shared" si="7"/>
        <v/>
      </c>
    </row>
    <row r="412" spans="1:3" ht="15.75" thickBot="1" x14ac:dyDescent="0.3">
      <c r="A412" s="7" t="s">
        <v>48</v>
      </c>
    </row>
    <row r="413" spans="1:3" x14ac:dyDescent="0.25">
      <c r="A413" s="14"/>
      <c r="B413" s="15" t="s">
        <v>325</v>
      </c>
      <c r="C413" s="11" t="str">
        <f t="shared" si="7"/>
        <v/>
      </c>
    </row>
    <row r="414" spans="1:3" x14ac:dyDescent="0.25">
      <c r="A414" s="16"/>
      <c r="B414" s="17" t="s">
        <v>326</v>
      </c>
      <c r="C414" s="11" t="str">
        <f t="shared" si="7"/>
        <v/>
      </c>
    </row>
    <row r="415" spans="1:3" ht="15.75" thickBot="1" x14ac:dyDescent="0.3">
      <c r="A415" s="18"/>
      <c r="B415" s="19" t="s">
        <v>327</v>
      </c>
      <c r="C415" s="11" t="str">
        <f t="shared" si="7"/>
        <v/>
      </c>
    </row>
    <row r="416" spans="1:3" x14ac:dyDescent="0.25">
      <c r="A416" s="5" t="s">
        <v>328</v>
      </c>
    </row>
    <row r="417" spans="1:9" x14ac:dyDescent="0.25">
      <c r="A417" s="7" t="s">
        <v>330</v>
      </c>
      <c r="D417">
        <f>SUM(C384:C416)</f>
        <v>0</v>
      </c>
      <c r="I417" s="1"/>
    </row>
    <row r="419" spans="1:9" x14ac:dyDescent="0.25">
      <c r="A419" s="7" t="s">
        <v>335</v>
      </c>
      <c r="E419" s="1">
        <f>D293</f>
        <v>0</v>
      </c>
    </row>
    <row r="420" spans="1:9" x14ac:dyDescent="0.25">
      <c r="A420" s="7" t="s">
        <v>336</v>
      </c>
      <c r="E420" s="1">
        <f>D329</f>
        <v>0</v>
      </c>
    </row>
    <row r="421" spans="1:9" x14ac:dyDescent="0.25">
      <c r="A421" s="7" t="s">
        <v>337</v>
      </c>
      <c r="E421">
        <f>D380</f>
        <v>0</v>
      </c>
      <c r="F421" s="1"/>
    </row>
    <row r="422" spans="1:9" x14ac:dyDescent="0.25">
      <c r="A422" s="7" t="s">
        <v>338</v>
      </c>
      <c r="E422" s="1">
        <f>D417</f>
        <v>0</v>
      </c>
    </row>
  </sheetData>
  <conditionalFormatting sqref="A6">
    <cfRule type="cellIs" dxfId="1" priority="1" operator="equal">
      <formula>"JA"</formula>
    </cfRule>
    <cfRule type="cellIs" dxfId="0" priority="2" operator="equal">
      <formula>"JA"</formula>
    </cfRule>
  </conditionalFormatting>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AD351-55E1-43A1-8119-C29A691361CC}">
  <sheetPr codeName="Blad2"/>
  <dimension ref="A1:B12"/>
  <sheetViews>
    <sheetView workbookViewId="0">
      <selection sqref="A1:B65536"/>
    </sheetView>
  </sheetViews>
  <sheetFormatPr defaultRowHeight="15" x14ac:dyDescent="0.25"/>
  <cols>
    <col min="1" max="1" width="54.85546875" style="12" bestFit="1" customWidth="1"/>
    <col min="2" max="2" width="8.42578125" style="12" customWidth="1"/>
  </cols>
  <sheetData>
    <row r="1" spans="1:2" x14ac:dyDescent="0.25">
      <c r="A1" s="12" t="s">
        <v>341</v>
      </c>
    </row>
    <row r="2" spans="1:2" ht="21" x14ac:dyDescent="0.25">
      <c r="A2" s="13" t="s">
        <v>0</v>
      </c>
    </row>
    <row r="3" spans="1:2" x14ac:dyDescent="0.25">
      <c r="A3" s="12" t="str">
        <f>Vragenlijst!A250</f>
        <v>Totaal aantal J- antwoorden bij dopamine dominantie :</v>
      </c>
      <c r="B3" s="12">
        <f>Vragenlijst!E250</f>
        <v>1</v>
      </c>
    </row>
    <row r="4" spans="1:2" x14ac:dyDescent="0.25">
      <c r="A4" s="12" t="str">
        <f>Vragenlijst!A251</f>
        <v>Totaal aantal J- antwoorden bij acethylcholine dominantie :</v>
      </c>
      <c r="B4" s="12">
        <f>Vragenlijst!E251</f>
        <v>0</v>
      </c>
    </row>
    <row r="5" spans="1:2" x14ac:dyDescent="0.25">
      <c r="A5" s="12" t="str">
        <f>Vragenlijst!A252</f>
        <v>Totaal aantal J- antwoorden bij gaba dominantie :</v>
      </c>
      <c r="B5" s="12">
        <f>Vragenlijst!E252</f>
        <v>0</v>
      </c>
    </row>
    <row r="6" spans="1:2" x14ac:dyDescent="0.25">
      <c r="A6" s="12" t="str">
        <f>Vragenlijst!A253</f>
        <v>Totaal aantal J- antwoorden bij serotonine dominantie :</v>
      </c>
      <c r="B6" s="12">
        <f>Vragenlijst!E253</f>
        <v>0</v>
      </c>
    </row>
    <row r="8" spans="1:2" ht="21" x14ac:dyDescent="0.25">
      <c r="A8" s="13" t="s">
        <v>209</v>
      </c>
    </row>
    <row r="9" spans="1:2" x14ac:dyDescent="0.25">
      <c r="A9" s="12" t="str">
        <f>Vragenlijst!A419</f>
        <v>Totaal aantal J- antwoorden bij dopamine deficiëntie :</v>
      </c>
      <c r="B9" s="12">
        <f>Vragenlijst!E419</f>
        <v>0</v>
      </c>
    </row>
    <row r="10" spans="1:2" x14ac:dyDescent="0.25">
      <c r="A10" s="12" t="str">
        <f>Vragenlijst!A420</f>
        <v xml:space="preserve">Totaal aantal J- antwoorden bij acethylcholine deficiëntie: </v>
      </c>
      <c r="B10" s="12">
        <f>Vragenlijst!E420</f>
        <v>0</v>
      </c>
    </row>
    <row r="11" spans="1:2" x14ac:dyDescent="0.25">
      <c r="A11" s="12" t="str">
        <f>Vragenlijst!A421</f>
        <v xml:space="preserve">Totaal aantal J- antwoorden bij gaba deficiëntie: </v>
      </c>
      <c r="B11" s="12">
        <f>Vragenlijst!E421</f>
        <v>0</v>
      </c>
    </row>
    <row r="12" spans="1:2" x14ac:dyDescent="0.25">
      <c r="A12" s="12" t="str">
        <f>Vragenlijst!A422</f>
        <v xml:space="preserve">Totaal aantal J- antwoorden bij serotonine deficiëntie: </v>
      </c>
      <c r="B12" s="12">
        <f>Vragenlijst!E422</f>
        <v>0</v>
      </c>
    </row>
  </sheetData>
  <sheetProtection password="BF22"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9E6C7-558C-414E-83B2-6AE124674C4F}">
  <dimension ref="A1:A12"/>
  <sheetViews>
    <sheetView tabSelected="1" workbookViewId="0">
      <selection activeCell="A12" sqref="A12"/>
    </sheetView>
  </sheetViews>
  <sheetFormatPr defaultRowHeight="15" x14ac:dyDescent="0.25"/>
  <cols>
    <col min="1" max="1" width="89.42578125" style="3" customWidth="1"/>
    <col min="2" max="16384" width="9.140625" style="5"/>
  </cols>
  <sheetData>
    <row r="1" spans="1:1" x14ac:dyDescent="0.25">
      <c r="A1" s="25" t="s">
        <v>358</v>
      </c>
    </row>
    <row r="2" spans="1:1" x14ac:dyDescent="0.25">
      <c r="A2" s="3" t="s">
        <v>359</v>
      </c>
    </row>
    <row r="3" spans="1:1" ht="15.75" customHeight="1" x14ac:dyDescent="0.25">
      <c r="A3" s="3" t="s">
        <v>360</v>
      </c>
    </row>
    <row r="4" spans="1:1" ht="30" x14ac:dyDescent="0.25">
      <c r="A4" s="3" t="s">
        <v>361</v>
      </c>
    </row>
    <row r="6" spans="1:1" ht="75" x14ac:dyDescent="0.25">
      <c r="A6" s="3" t="s">
        <v>362</v>
      </c>
    </row>
    <row r="7" spans="1:1" x14ac:dyDescent="0.25">
      <c r="A7" s="26" t="s">
        <v>365</v>
      </c>
    </row>
    <row r="8" spans="1:1" x14ac:dyDescent="0.25">
      <c r="A8" s="26" t="s">
        <v>366</v>
      </c>
    </row>
    <row r="9" spans="1:1" x14ac:dyDescent="0.25">
      <c r="A9" s="26" t="s">
        <v>367</v>
      </c>
    </row>
    <row r="10" spans="1:1" x14ac:dyDescent="0.25">
      <c r="A10"/>
    </row>
    <row r="11" spans="1:1" x14ac:dyDescent="0.25">
      <c r="A11" s="3" t="s">
        <v>363</v>
      </c>
    </row>
    <row r="12" spans="1:1" x14ac:dyDescent="0.25">
      <c r="A12" s="3"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Inleiding</vt:lpstr>
      <vt:lpstr>Vragenlijst</vt:lpstr>
      <vt:lpstr>Samenvatting</vt:lpstr>
      <vt:lpstr>Interpretatie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Botadvies01</dc:creator>
  <cp:lastModifiedBy>Marjon Bot</cp:lastModifiedBy>
  <cp:lastPrinted>2014-10-25T21:22:42Z</cp:lastPrinted>
  <dcterms:created xsi:type="dcterms:W3CDTF">2014-10-25T21:01:55Z</dcterms:created>
  <dcterms:modified xsi:type="dcterms:W3CDTF">2025-01-08T20:11:10Z</dcterms:modified>
</cp:coreProperties>
</file>